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LC\mobilita\zadosti 2018_vyjezdy\1.obdobi\hodnoceni komise\"/>
    </mc:Choice>
  </mc:AlternateContent>
  <bookViews>
    <workbookView xWindow="0" yWindow="0" windowWidth="28800" windowHeight="12495" activeTab="1"/>
  </bookViews>
  <sheets>
    <sheet name="Podpora - organizátor" sheetId="1" r:id="rId1"/>
    <sheet name="Podpora - aut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8" i="1" s="1"/>
</calcChain>
</file>

<file path=xl/sharedStrings.xml><?xml version="1.0" encoding="utf-8"?>
<sst xmlns="http://schemas.openxmlformats.org/spreadsheetml/2006/main" count="181" uniqueCount="136">
  <si>
    <t>č.</t>
  </si>
  <si>
    <t>Jméno autora</t>
  </si>
  <si>
    <t>Žadatel</t>
  </si>
  <si>
    <t>Akce</t>
  </si>
  <si>
    <t>Termín</t>
  </si>
  <si>
    <t>Země</t>
  </si>
  <si>
    <t>David Zábranský</t>
  </si>
  <si>
    <t>ČC Brusel</t>
  </si>
  <si>
    <t>Remembering 1918 / Daydreaming Marathon</t>
  </si>
  <si>
    <t>3.- 4. 2. 2018</t>
  </si>
  <si>
    <t>Belgie</t>
  </si>
  <si>
    <t>13.500,- CZK</t>
  </si>
  <si>
    <t>A</t>
  </si>
  <si>
    <t>Bianca Bellová</t>
  </si>
  <si>
    <t>ČC Milán</t>
  </si>
  <si>
    <t>Prezentace knihy Jezero na veletrhu Salone del Libro</t>
  </si>
  <si>
    <t>9.5. – 12.5. 2018</t>
  </si>
  <si>
    <t>Itálie</t>
  </si>
  <si>
    <t>15.000,- CZK</t>
  </si>
  <si>
    <t>Kateřina Tučková</t>
  </si>
  <si>
    <t>Prezentace knihy Žítkovské bohyně v Itálii</t>
  </si>
  <si>
    <t>23. 3. – 25.3.2018</t>
  </si>
  <si>
    <t>15.600,- CZK</t>
  </si>
  <si>
    <t>Jaroslav Rudiš</t>
  </si>
  <si>
    <t>ČC Rotterdam</t>
  </si>
  <si>
    <t>Národní třída – prezentace nizozemského překladu</t>
  </si>
  <si>
    <t>6. - 7. 3. 2018</t>
  </si>
  <si>
    <t>Nizozemí</t>
  </si>
  <si>
    <t>20.422,- CZK</t>
  </si>
  <si>
    <t>David Böhm</t>
  </si>
  <si>
    <t>ČC Vídeň</t>
  </si>
  <si>
    <t>Festival Literatur für junge LeserInnen</t>
  </si>
  <si>
    <t>20.-21.3. 2018</t>
  </si>
  <si>
    <t>Rakousko</t>
  </si>
  <si>
    <t>6.150,- CZK</t>
  </si>
  <si>
    <t>Emil Hakl</t>
  </si>
  <si>
    <t>ČC Kyjev</t>
  </si>
  <si>
    <t>Mezinárodní knižní veletrh a Festival autorů Minsk</t>
  </si>
  <si>
    <t>7. - 12. 2. 2018</t>
  </si>
  <si>
    <t>Bělorusko</t>
  </si>
  <si>
    <t>19.000,- CZK</t>
  </si>
  <si>
    <t>Vendula Chalánková</t>
  </si>
  <si>
    <t>Globale Bremen</t>
  </si>
  <si>
    <t>Tak se dělá jaro #2 Česko-německý kulturní festival v Brémách</t>
  </si>
  <si>
    <t>3. - 6. 5. 2018</t>
  </si>
  <si>
    <t>Německo</t>
  </si>
  <si>
    <t>35.853,- CZK (1.406 EUR)</t>
  </si>
  <si>
    <t>B</t>
  </si>
  <si>
    <t>Radka Denemarková</t>
  </si>
  <si>
    <t>Prezentace knihy Příspěvek k dějinám radosti</t>
  </si>
  <si>
    <t>3.5. – 11. 5. 2018</t>
  </si>
  <si>
    <t>31.130,- CZK</t>
  </si>
  <si>
    <t>Juraj Horváth, Tereza Horváthová, Michaela Kukovičová, Alžběta Zemanová, Chrudoš Valoušek</t>
  </si>
  <si>
    <t>TAPAGE ASBL</t>
  </si>
  <si>
    <t xml:space="preserve">JUNGLE Festival </t>
  </si>
  <si>
    <t>20.- 22. 4 2018</t>
  </si>
  <si>
    <t>82.110,- CZK (3.220 EUR)</t>
  </si>
  <si>
    <t>C</t>
  </si>
  <si>
    <t>Jaroslav Kalfař</t>
  </si>
  <si>
    <t>42.993,- CZK (1.686 EUR)</t>
  </si>
  <si>
    <t>Michal Ajvaz</t>
  </si>
  <si>
    <t>Účast na veletrhu Foire du Livre</t>
  </si>
  <si>
    <t>20. – 25. 2. 2018</t>
  </si>
  <si>
    <t>23.295,- CZK</t>
  </si>
  <si>
    <t>20. - 25. 2. 2018</t>
  </si>
  <si>
    <t>Lucie Dvořáková</t>
  </si>
  <si>
    <t>ČC Budapešť</t>
  </si>
  <si>
    <t>Účast na 25. mezinárodním knižním festivalu v Budapešti</t>
  </si>
  <si>
    <t>19. - 22. 4. 2018</t>
  </si>
  <si>
    <t>Maďarsko</t>
  </si>
  <si>
    <t>12.500,- CZK</t>
  </si>
  <si>
    <t>Matěj Hořava</t>
  </si>
  <si>
    <t>23.000,- CZK</t>
  </si>
  <si>
    <t>Tereza Korecká Vostradovská</t>
  </si>
  <si>
    <t>19. – 22.4. 2018</t>
  </si>
  <si>
    <t>32.500,- CZK</t>
  </si>
  <si>
    <t>Tomáš Přidal</t>
  </si>
  <si>
    <t>ČC Londýn</t>
  </si>
  <si>
    <t>Evropský festival poezie</t>
  </si>
  <si>
    <t>Velká Británie</t>
  </si>
  <si>
    <t>24.600,- CZK</t>
  </si>
  <si>
    <t>Pavel Mandys, Petra Soukupová, Miloš Urban</t>
  </si>
  <si>
    <t>ČC New York</t>
  </si>
  <si>
    <t>Prezentace a čtení z knihy Prague Noir</t>
  </si>
  <si>
    <t>10. - 14. 5. 2018</t>
  </si>
  <si>
    <t>USA</t>
  </si>
  <si>
    <t>57.000,- CZK</t>
  </si>
  <si>
    <t>Radka Denemarková, Barbora Gregorová, Pavel Peč</t>
  </si>
  <si>
    <t>ČC Varšava</t>
  </si>
  <si>
    <t>Česko-polské setkávání 1918-2018</t>
  </si>
  <si>
    <t>Polsko</t>
  </si>
  <si>
    <t>56.200,- CZK</t>
  </si>
  <si>
    <t>Jaromír Typlt</t>
  </si>
  <si>
    <t>Interactua Chile</t>
  </si>
  <si>
    <t>International Poetry Festival of Santiago - FIP SANTIAGO</t>
  </si>
  <si>
    <t>Chile</t>
  </si>
  <si>
    <t>98.202,- CZK (3.655 EUR)</t>
  </si>
  <si>
    <t>D</t>
  </si>
  <si>
    <t>Joachim Dvořák</t>
  </si>
  <si>
    <t>22.500,- CZK</t>
  </si>
  <si>
    <t>Viktorie Hanišová</t>
  </si>
  <si>
    <t>ČC Mnichov</t>
  </si>
  <si>
    <t>Prezentace románu Anežka V. Hanišové v Mnichově</t>
  </si>
  <si>
    <t>20.- 21. 2. 2018</t>
  </si>
  <si>
    <t>13.400,- CZK</t>
  </si>
  <si>
    <t>Podpora</t>
  </si>
  <si>
    <t>Autor/ka</t>
  </si>
  <si>
    <t>Žádané prostředky</t>
  </si>
  <si>
    <r>
      <t xml:space="preserve">               Hodnocení komise                                               </t>
    </r>
    <r>
      <rPr>
        <b/>
        <sz val="11"/>
        <rFont val="Calibri"/>
        <family val="2"/>
        <charset val="238"/>
        <scheme val="minor"/>
      </rPr>
      <t>A (100%) / B (75%) / C (50%) / D (0%)</t>
    </r>
  </si>
  <si>
    <t>Jonáš Hájek</t>
  </si>
  <si>
    <t>Vilnius Book Fair</t>
  </si>
  <si>
    <t>22. – 25. 2. 2018</t>
  </si>
  <si>
    <t>Litva</t>
  </si>
  <si>
    <t>4500 CZK</t>
  </si>
  <si>
    <t>4.500,- CZK</t>
  </si>
  <si>
    <t>Josef Straka</t>
  </si>
  <si>
    <t>International Festival „The European Spring of the Poets“</t>
  </si>
  <si>
    <t>6536 CZK</t>
  </si>
  <si>
    <t xml:space="preserve">A </t>
  </si>
  <si>
    <t xml:space="preserve">B </t>
  </si>
  <si>
    <t xml:space="preserve">4.902,- CZK </t>
  </si>
  <si>
    <t>Hodnocení člena komise            100% / 75% / 0%</t>
  </si>
  <si>
    <t>Moldávie</t>
  </si>
  <si>
    <t>CELKEM:</t>
  </si>
  <si>
    <t>9.402, CZK</t>
  </si>
  <si>
    <t>podpora</t>
  </si>
  <si>
    <t>žádané prostředky</t>
  </si>
  <si>
    <t>2.- 6. 5. 2018</t>
  </si>
  <si>
    <t>2.-6. 3. 2018</t>
  </si>
  <si>
    <t>7. – 10. 4. 2018</t>
  </si>
  <si>
    <t>18. – 22. 4. 2018</t>
  </si>
  <si>
    <t>16. - 19. 5. 2018</t>
  </si>
  <si>
    <t>2. - 5. 5. 2018</t>
  </si>
  <si>
    <t>19. – 22. 4. 2018</t>
  </si>
  <si>
    <t>žádáno celkem: 668.250,- CZK</t>
  </si>
  <si>
    <t>PODPORA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</si>
</sst>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\ [$€-1];[Red]\-#,##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3" xfId="0" applyFont="1" applyFill="1" applyBorder="1" applyAlignment="1">
      <alignment horizontal="center" wrapText="1" shrinkToFi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Continuous"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 wrapText="1"/>
    </xf>
    <xf numFmtId="0" fontId="0" fillId="0" borderId="4" xfId="0" applyBorder="1"/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 shrinkToFit="1"/>
    </xf>
    <xf numFmtId="0" fontId="2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Continuous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 wrapText="1"/>
    </xf>
    <xf numFmtId="0" fontId="0" fillId="0" borderId="10" xfId="0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 wrapText="1"/>
    </xf>
    <xf numFmtId="0" fontId="0" fillId="0" borderId="12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Continuous" vertical="center" wrapText="1"/>
    </xf>
    <xf numFmtId="6" fontId="2" fillId="0" borderId="6" xfId="0" applyNumberFormat="1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9" fontId="2" fillId="0" borderId="14" xfId="0" applyNumberFormat="1" applyFont="1" applyFill="1" applyBorder="1"/>
    <xf numFmtId="0" fontId="2" fillId="0" borderId="4" xfId="0" applyFont="1" applyBorder="1"/>
    <xf numFmtId="0" fontId="2" fillId="0" borderId="14" xfId="0" applyFont="1" applyBorder="1" applyAlignment="1">
      <alignment horizontal="center" vertical="center" wrapText="1"/>
    </xf>
    <xf numFmtId="17" fontId="0" fillId="0" borderId="14" xfId="0" applyNumberFormat="1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6" fontId="2" fillId="0" borderId="15" xfId="0" applyNumberFormat="1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/>
    <xf numFmtId="0" fontId="1" fillId="0" borderId="18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9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3" fillId="4" borderId="7" xfId="0" applyFont="1" applyFill="1" applyBorder="1"/>
    <xf numFmtId="0" fontId="3" fillId="4" borderId="12" xfId="0" applyFont="1" applyFill="1" applyBorder="1"/>
    <xf numFmtId="0" fontId="0" fillId="4" borderId="12" xfId="0" applyFill="1" applyBorder="1"/>
    <xf numFmtId="0" fontId="0" fillId="4" borderId="17" xfId="0" applyFill="1" applyBorder="1"/>
    <xf numFmtId="0" fontId="0" fillId="4" borderId="10" xfId="0" applyFill="1" applyBorder="1"/>
    <xf numFmtId="0" fontId="0" fillId="4" borderId="16" xfId="0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 shrinkToFit="1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4" xfId="0" applyFont="1" applyBorder="1"/>
    <xf numFmtId="0" fontId="2" fillId="0" borderId="0" xfId="0" applyFont="1"/>
    <xf numFmtId="0" fontId="4" fillId="2" borderId="4" xfId="0" applyFont="1" applyFill="1" applyBorder="1" applyAlignment="1">
      <alignment horizontal="center" wrapText="1"/>
    </xf>
    <xf numFmtId="9" fontId="0" fillId="5" borderId="6" xfId="0" applyNumberFormat="1" applyFill="1" applyBorder="1"/>
    <xf numFmtId="9" fontId="0" fillId="5" borderId="4" xfId="0" applyNumberFormat="1" applyFill="1" applyBorder="1"/>
    <xf numFmtId="9" fontId="0" fillId="5" borderId="14" xfId="0" applyNumberFormat="1" applyFill="1" applyBorder="1"/>
    <xf numFmtId="9" fontId="0" fillId="5" borderId="15" xfId="0" applyNumberFormat="1" applyFill="1" applyBorder="1"/>
    <xf numFmtId="0" fontId="0" fillId="5" borderId="4" xfId="0" applyFill="1" applyBorder="1"/>
    <xf numFmtId="0" fontId="1" fillId="6" borderId="2" xfId="0" applyFont="1" applyFill="1" applyBorder="1" applyAlignment="1">
      <alignment wrapText="1"/>
    </xf>
    <xf numFmtId="9" fontId="0" fillId="6" borderId="9" xfId="0" applyNumberFormat="1" applyFill="1" applyBorder="1"/>
    <xf numFmtId="9" fontId="0" fillId="7" borderId="3" xfId="0" applyNumberFormat="1" applyFill="1" applyBorder="1"/>
    <xf numFmtId="9" fontId="0" fillId="7" borderId="6" xfId="0" applyNumberFormat="1" applyFill="1" applyBorder="1"/>
    <xf numFmtId="0" fontId="0" fillId="7" borderId="6" xfId="0" applyFill="1" applyBorder="1"/>
    <xf numFmtId="0" fontId="0" fillId="8" borderId="2" xfId="0" applyFill="1" applyBorder="1"/>
    <xf numFmtId="9" fontId="0" fillId="8" borderId="9" xfId="0" applyNumberFormat="1" applyFill="1" applyBorder="1"/>
    <xf numFmtId="9" fontId="0" fillId="8" borderId="6" xfId="0" applyNumberFormat="1" applyFill="1" applyBorder="1"/>
    <xf numFmtId="0" fontId="2" fillId="4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opLeftCell="A7" workbookViewId="0">
      <selection activeCell="I25" sqref="I25"/>
    </sheetView>
  </sheetViews>
  <sheetFormatPr defaultRowHeight="15" x14ac:dyDescent="0.25"/>
  <cols>
    <col min="1" max="1" width="18.28515625" customWidth="1"/>
    <col min="2" max="2" width="20" customWidth="1"/>
    <col min="3" max="3" width="42.42578125" customWidth="1"/>
    <col min="4" max="4" width="18.5703125" customWidth="1"/>
    <col min="5" max="5" width="17.140625" customWidth="1"/>
    <col min="6" max="6" width="18.28515625" customWidth="1"/>
    <col min="7" max="7" width="25.7109375" customWidth="1"/>
    <col min="8" max="8" width="18.42578125" customWidth="1"/>
    <col min="9" max="9" width="36.7109375" customWidth="1"/>
  </cols>
  <sheetData>
    <row r="1" spans="1:50" ht="45.75" thickBot="1" x14ac:dyDescent="0.3">
      <c r="A1" s="60" t="s">
        <v>2</v>
      </c>
      <c r="B1" s="60" t="s">
        <v>106</v>
      </c>
      <c r="C1" s="60" t="s">
        <v>3</v>
      </c>
      <c r="D1" s="60" t="s">
        <v>4</v>
      </c>
      <c r="E1" s="60" t="s">
        <v>5</v>
      </c>
      <c r="F1" s="1" t="s">
        <v>107</v>
      </c>
      <c r="G1" s="61" t="s">
        <v>108</v>
      </c>
      <c r="H1" s="62" t="s">
        <v>105</v>
      </c>
    </row>
    <row r="2" spans="1:50" ht="30" customHeight="1" x14ac:dyDescent="0.25">
      <c r="A2" s="63" t="s">
        <v>7</v>
      </c>
      <c r="B2" s="64" t="s">
        <v>6</v>
      </c>
      <c r="C2" s="65" t="s">
        <v>8</v>
      </c>
      <c r="D2" s="66" t="s">
        <v>9</v>
      </c>
      <c r="E2" s="66" t="s">
        <v>10</v>
      </c>
      <c r="F2" s="67" t="s">
        <v>11</v>
      </c>
      <c r="G2" s="95" t="s">
        <v>12</v>
      </c>
      <c r="H2" s="75">
        <v>13500</v>
      </c>
    </row>
    <row r="3" spans="1:50" ht="27" customHeight="1" x14ac:dyDescent="0.25">
      <c r="A3" s="68" t="s">
        <v>14</v>
      </c>
      <c r="B3" s="2" t="s">
        <v>13</v>
      </c>
      <c r="C3" s="6" t="s">
        <v>15</v>
      </c>
      <c r="D3" s="7" t="s">
        <v>16</v>
      </c>
      <c r="E3" s="8" t="s">
        <v>17</v>
      </c>
      <c r="F3" s="9" t="s">
        <v>18</v>
      </c>
      <c r="G3" s="96" t="s">
        <v>12</v>
      </c>
      <c r="H3" s="76">
        <v>15000</v>
      </c>
    </row>
    <row r="4" spans="1:50" ht="29.25" customHeight="1" x14ac:dyDescent="0.25">
      <c r="A4" s="68" t="s">
        <v>14</v>
      </c>
      <c r="B4" s="2" t="s">
        <v>19</v>
      </c>
      <c r="C4" s="3" t="s">
        <v>20</v>
      </c>
      <c r="D4" s="7" t="s">
        <v>21</v>
      </c>
      <c r="E4" s="8" t="s">
        <v>17</v>
      </c>
      <c r="F4" s="9" t="s">
        <v>22</v>
      </c>
      <c r="G4" s="96" t="s">
        <v>12</v>
      </c>
      <c r="H4" s="76">
        <v>15600</v>
      </c>
    </row>
    <row r="5" spans="1:50" ht="30" customHeight="1" x14ac:dyDescent="0.25">
      <c r="A5" s="68" t="s">
        <v>24</v>
      </c>
      <c r="B5" s="2" t="s">
        <v>23</v>
      </c>
      <c r="C5" s="3" t="s">
        <v>25</v>
      </c>
      <c r="D5" s="7" t="s">
        <v>26</v>
      </c>
      <c r="E5" s="8" t="s">
        <v>27</v>
      </c>
      <c r="F5" s="9" t="s">
        <v>28</v>
      </c>
      <c r="G5" s="96" t="s">
        <v>12</v>
      </c>
      <c r="H5" s="76">
        <v>20422</v>
      </c>
    </row>
    <row r="6" spans="1:50" ht="27.75" customHeight="1" x14ac:dyDescent="0.25">
      <c r="A6" s="68" t="s">
        <v>30</v>
      </c>
      <c r="B6" s="2" t="s">
        <v>29</v>
      </c>
      <c r="C6" s="3" t="s">
        <v>31</v>
      </c>
      <c r="D6" s="7" t="s">
        <v>32</v>
      </c>
      <c r="E6" s="8" t="s">
        <v>33</v>
      </c>
      <c r="F6" s="9" t="s">
        <v>34</v>
      </c>
      <c r="G6" s="96" t="s">
        <v>12</v>
      </c>
      <c r="H6" s="77">
        <v>6150</v>
      </c>
    </row>
    <row r="7" spans="1:50" ht="31.5" customHeight="1" thickBot="1" x14ac:dyDescent="0.3">
      <c r="A7" s="69" t="s">
        <v>36</v>
      </c>
      <c r="B7" s="11" t="s">
        <v>35</v>
      </c>
      <c r="C7" s="12" t="s">
        <v>37</v>
      </c>
      <c r="D7" s="8" t="s">
        <v>38</v>
      </c>
      <c r="E7" s="8" t="s">
        <v>39</v>
      </c>
      <c r="F7" s="13" t="s">
        <v>40</v>
      </c>
      <c r="G7" s="97" t="s">
        <v>12</v>
      </c>
      <c r="H7" s="78">
        <v>19000</v>
      </c>
    </row>
    <row r="8" spans="1:50" ht="30" customHeight="1" x14ac:dyDescent="0.25">
      <c r="A8" s="14" t="s">
        <v>42</v>
      </c>
      <c r="B8" s="15" t="s">
        <v>41</v>
      </c>
      <c r="C8" s="17" t="s">
        <v>43</v>
      </c>
      <c r="D8" s="18" t="s">
        <v>44</v>
      </c>
      <c r="E8" s="16" t="s">
        <v>45</v>
      </c>
      <c r="F8" s="19" t="s">
        <v>46</v>
      </c>
      <c r="G8" s="93" t="s">
        <v>47</v>
      </c>
      <c r="H8" s="75">
        <v>26890</v>
      </c>
    </row>
    <row r="9" spans="1:50" ht="32.25" customHeight="1" thickBot="1" x14ac:dyDescent="0.3">
      <c r="A9" s="70" t="s">
        <v>14</v>
      </c>
      <c r="B9" s="20" t="s">
        <v>48</v>
      </c>
      <c r="C9" s="21" t="s">
        <v>49</v>
      </c>
      <c r="D9" s="22" t="s">
        <v>50</v>
      </c>
      <c r="E9" s="23" t="s">
        <v>17</v>
      </c>
      <c r="F9" s="24" t="s">
        <v>51</v>
      </c>
      <c r="G9" s="94" t="s">
        <v>47</v>
      </c>
      <c r="H9" s="79">
        <v>23348</v>
      </c>
    </row>
    <row r="10" spans="1:50" ht="30" customHeight="1" x14ac:dyDescent="0.25">
      <c r="A10" s="68" t="s">
        <v>7</v>
      </c>
      <c r="B10" s="9" t="s">
        <v>60</v>
      </c>
      <c r="C10" s="3" t="s">
        <v>61</v>
      </c>
      <c r="D10" s="35" t="s">
        <v>62</v>
      </c>
      <c r="E10" s="36" t="s">
        <v>10</v>
      </c>
      <c r="F10" s="9" t="s">
        <v>63</v>
      </c>
      <c r="G10" s="88" t="s">
        <v>57</v>
      </c>
      <c r="H10" s="77">
        <v>11648</v>
      </c>
    </row>
    <row r="11" spans="1:50" ht="28.5" customHeight="1" x14ac:dyDescent="0.25">
      <c r="A11" s="68" t="s">
        <v>7</v>
      </c>
      <c r="B11" s="2" t="s">
        <v>23</v>
      </c>
      <c r="C11" s="3" t="s">
        <v>61</v>
      </c>
      <c r="D11" s="37" t="s">
        <v>64</v>
      </c>
      <c r="E11" s="8" t="s">
        <v>10</v>
      </c>
      <c r="F11" s="38" t="s">
        <v>63</v>
      </c>
      <c r="G11" s="88" t="s">
        <v>57</v>
      </c>
      <c r="H11" s="78">
        <v>11648</v>
      </c>
    </row>
    <row r="12" spans="1:50" s="10" customFormat="1" ht="75.75" customHeight="1" x14ac:dyDescent="0.25">
      <c r="A12" s="71" t="s">
        <v>88</v>
      </c>
      <c r="B12" s="29" t="s">
        <v>87</v>
      </c>
      <c r="C12" s="30" t="s">
        <v>89</v>
      </c>
      <c r="D12" s="59" t="s">
        <v>128</v>
      </c>
      <c r="E12" s="4" t="s">
        <v>90</v>
      </c>
      <c r="F12" s="33" t="s">
        <v>91</v>
      </c>
      <c r="G12" s="89" t="s">
        <v>57</v>
      </c>
      <c r="H12" s="77">
        <v>28100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ht="39" customHeight="1" x14ac:dyDescent="0.25">
      <c r="A13" s="72" t="s">
        <v>77</v>
      </c>
      <c r="B13" s="49" t="s">
        <v>76</v>
      </c>
      <c r="C13" s="58" t="s">
        <v>78</v>
      </c>
      <c r="D13" s="50" t="s">
        <v>129</v>
      </c>
      <c r="E13" s="51" t="s">
        <v>79</v>
      </c>
      <c r="F13" s="52" t="s">
        <v>80</v>
      </c>
      <c r="G13" s="90" t="s">
        <v>57</v>
      </c>
      <c r="H13" s="80">
        <v>12300</v>
      </c>
    </row>
    <row r="14" spans="1:50" ht="35.25" customHeight="1" x14ac:dyDescent="0.25">
      <c r="A14" s="68" t="s">
        <v>66</v>
      </c>
      <c r="B14" s="2" t="s">
        <v>71</v>
      </c>
      <c r="C14" s="3" t="s">
        <v>67</v>
      </c>
      <c r="D14" s="7" t="s">
        <v>130</v>
      </c>
      <c r="E14" s="8" t="s">
        <v>69</v>
      </c>
      <c r="F14" s="9" t="s">
        <v>72</v>
      </c>
      <c r="G14" s="88" t="s">
        <v>57</v>
      </c>
      <c r="H14" s="77">
        <v>11500</v>
      </c>
    </row>
    <row r="15" spans="1:50" ht="33.75" customHeight="1" x14ac:dyDescent="0.25">
      <c r="A15" s="68" t="s">
        <v>66</v>
      </c>
      <c r="B15" s="9" t="s">
        <v>65</v>
      </c>
      <c r="C15" s="3" t="s">
        <v>67</v>
      </c>
      <c r="D15" s="7" t="s">
        <v>68</v>
      </c>
      <c r="E15" s="4" t="s">
        <v>69</v>
      </c>
      <c r="F15" s="9" t="s">
        <v>70</v>
      </c>
      <c r="G15" s="88" t="s">
        <v>57</v>
      </c>
      <c r="H15" s="77">
        <v>6250</v>
      </c>
    </row>
    <row r="16" spans="1:50" ht="33.75" customHeight="1" x14ac:dyDescent="0.25">
      <c r="A16" s="71" t="s">
        <v>66</v>
      </c>
      <c r="B16" s="29" t="s">
        <v>73</v>
      </c>
      <c r="C16" s="30" t="s">
        <v>67</v>
      </c>
      <c r="D16" s="59" t="s">
        <v>74</v>
      </c>
      <c r="E16" s="4" t="s">
        <v>69</v>
      </c>
      <c r="F16" s="33" t="s">
        <v>75</v>
      </c>
      <c r="G16" s="89" t="s">
        <v>57</v>
      </c>
      <c r="H16" s="77">
        <v>16250</v>
      </c>
      <c r="M16" s="44"/>
    </row>
    <row r="17" spans="1:8" ht="93.75" customHeight="1" x14ac:dyDescent="0.25">
      <c r="A17" s="73" t="s">
        <v>53</v>
      </c>
      <c r="B17" s="53" t="s">
        <v>52</v>
      </c>
      <c r="C17" s="54" t="s">
        <v>54</v>
      </c>
      <c r="D17" s="55" t="s">
        <v>55</v>
      </c>
      <c r="E17" s="56" t="s">
        <v>10</v>
      </c>
      <c r="F17" s="57" t="s">
        <v>56</v>
      </c>
      <c r="G17" s="91" t="s">
        <v>57</v>
      </c>
      <c r="H17" s="80">
        <v>41055</v>
      </c>
    </row>
    <row r="18" spans="1:8" ht="52.5" customHeight="1" x14ac:dyDescent="0.25">
      <c r="A18" s="68" t="s">
        <v>82</v>
      </c>
      <c r="B18" s="2" t="s">
        <v>81</v>
      </c>
      <c r="C18" s="3" t="s">
        <v>83</v>
      </c>
      <c r="D18" s="7" t="s">
        <v>84</v>
      </c>
      <c r="E18" s="8" t="s">
        <v>85</v>
      </c>
      <c r="F18" s="9" t="s">
        <v>86</v>
      </c>
      <c r="G18" s="88" t="s">
        <v>57</v>
      </c>
      <c r="H18" s="77">
        <v>28500</v>
      </c>
    </row>
    <row r="19" spans="1:8" ht="33.75" customHeight="1" thickBot="1" x14ac:dyDescent="0.3">
      <c r="A19" s="71" t="s">
        <v>42</v>
      </c>
      <c r="B19" s="29" t="s">
        <v>58</v>
      </c>
      <c r="C19" s="30" t="s">
        <v>43</v>
      </c>
      <c r="D19" s="31" t="s">
        <v>131</v>
      </c>
      <c r="E19" s="32" t="s">
        <v>45</v>
      </c>
      <c r="F19" s="33" t="s">
        <v>59</v>
      </c>
      <c r="G19" s="92" t="s">
        <v>57</v>
      </c>
      <c r="H19" s="77">
        <v>21497</v>
      </c>
    </row>
    <row r="20" spans="1:8" ht="34.5" customHeight="1" x14ac:dyDescent="0.25">
      <c r="A20" s="74" t="s">
        <v>93</v>
      </c>
      <c r="B20" s="26" t="s">
        <v>92</v>
      </c>
      <c r="C20" s="27" t="s">
        <v>94</v>
      </c>
      <c r="D20" s="40" t="s">
        <v>132</v>
      </c>
      <c r="E20" s="41" t="s">
        <v>95</v>
      </c>
      <c r="F20" s="42" t="s">
        <v>96</v>
      </c>
      <c r="G20" s="98" t="s">
        <v>97</v>
      </c>
      <c r="H20" s="28">
        <v>0</v>
      </c>
    </row>
    <row r="21" spans="1:8" ht="35.25" customHeight="1" x14ac:dyDescent="0.25">
      <c r="A21" s="68" t="s">
        <v>66</v>
      </c>
      <c r="B21" s="2" t="s">
        <v>98</v>
      </c>
      <c r="C21" s="3" t="s">
        <v>67</v>
      </c>
      <c r="D21" s="7" t="s">
        <v>133</v>
      </c>
      <c r="E21" s="4" t="s">
        <v>69</v>
      </c>
      <c r="F21" s="5" t="s">
        <v>99</v>
      </c>
      <c r="G21" s="100" t="s">
        <v>97</v>
      </c>
      <c r="H21" s="34">
        <v>0</v>
      </c>
    </row>
    <row r="22" spans="1:8" ht="32.25" customHeight="1" thickBot="1" x14ac:dyDescent="0.3">
      <c r="A22" s="70" t="s">
        <v>101</v>
      </c>
      <c r="B22" s="20" t="s">
        <v>100</v>
      </c>
      <c r="C22" s="39" t="s">
        <v>102</v>
      </c>
      <c r="D22" s="22" t="s">
        <v>103</v>
      </c>
      <c r="E22" s="23" t="s">
        <v>45</v>
      </c>
      <c r="F22" s="24" t="s">
        <v>104</v>
      </c>
      <c r="G22" s="99" t="s">
        <v>97</v>
      </c>
      <c r="H22" s="25">
        <v>0</v>
      </c>
    </row>
    <row r="23" spans="1:8" ht="30" x14ac:dyDescent="0.25">
      <c r="F23" s="46" t="s">
        <v>134</v>
      </c>
      <c r="H23">
        <f>SUM(H2:H19)</f>
        <v>328658</v>
      </c>
    </row>
    <row r="28" spans="1:8" x14ac:dyDescent="0.25">
      <c r="A28" s="43"/>
      <c r="B28" s="43"/>
      <c r="C28" s="44"/>
      <c r="D28" s="45"/>
      <c r="E28" s="45"/>
      <c r="G28" s="47" t="s">
        <v>135</v>
      </c>
      <c r="H28" s="48">
        <f>SUM(H23)</f>
        <v>328658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J8" sqref="J8"/>
    </sheetView>
  </sheetViews>
  <sheetFormatPr defaultRowHeight="15" x14ac:dyDescent="0.25"/>
  <cols>
    <col min="2" max="2" width="16.7109375" customWidth="1"/>
    <col min="3" max="3" width="17.140625" customWidth="1"/>
    <col min="4" max="4" width="21.85546875" customWidth="1"/>
    <col min="5" max="5" width="14.85546875" customWidth="1"/>
    <col min="6" max="6" width="15.28515625" customWidth="1"/>
    <col min="7" max="7" width="16.5703125" customWidth="1"/>
    <col min="8" max="8" width="18.140625" customWidth="1"/>
  </cols>
  <sheetData>
    <row r="1" spans="1:8" ht="45" x14ac:dyDescent="0.25">
      <c r="A1" s="81" t="s">
        <v>0</v>
      </c>
      <c r="B1" s="81" t="s">
        <v>1</v>
      </c>
      <c r="C1" s="81" t="s">
        <v>3</v>
      </c>
      <c r="D1" s="81" t="s">
        <v>4</v>
      </c>
      <c r="E1" s="81" t="s">
        <v>5</v>
      </c>
      <c r="F1" s="82" t="s">
        <v>126</v>
      </c>
      <c r="G1" s="87" t="s">
        <v>121</v>
      </c>
      <c r="H1" s="83" t="s">
        <v>125</v>
      </c>
    </row>
    <row r="2" spans="1:8" x14ac:dyDescent="0.25">
      <c r="A2" s="10">
        <v>1</v>
      </c>
      <c r="B2" s="10" t="s">
        <v>109</v>
      </c>
      <c r="C2" s="10" t="s">
        <v>110</v>
      </c>
      <c r="D2" s="10" t="s">
        <v>111</v>
      </c>
      <c r="E2" s="10" t="s">
        <v>112</v>
      </c>
      <c r="F2" s="10" t="s">
        <v>113</v>
      </c>
      <c r="G2" s="48" t="s">
        <v>118</v>
      </c>
      <c r="H2" s="101" t="s">
        <v>114</v>
      </c>
    </row>
    <row r="3" spans="1:8" ht="56.25" customHeight="1" x14ac:dyDescent="0.25">
      <c r="A3" s="10">
        <v>2</v>
      </c>
      <c r="B3" s="10" t="s">
        <v>115</v>
      </c>
      <c r="C3" s="84" t="s">
        <v>116</v>
      </c>
      <c r="D3" s="10" t="s">
        <v>127</v>
      </c>
      <c r="E3" s="10" t="s">
        <v>122</v>
      </c>
      <c r="F3" s="85" t="s">
        <v>117</v>
      </c>
      <c r="G3" s="48" t="s">
        <v>119</v>
      </c>
      <c r="H3" s="101" t="s">
        <v>120</v>
      </c>
    </row>
    <row r="4" spans="1:8" x14ac:dyDescent="0.25">
      <c r="F4" s="86"/>
      <c r="G4" s="86" t="s">
        <v>123</v>
      </c>
      <c r="H4" s="86" t="s">
        <v>124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Podpora - organizátor</vt:lpstr>
      <vt:lpstr>Podpora - autor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CLC3</dc:creator>
  <cp:lastModifiedBy>CLC3</cp:lastModifiedBy>
  <dcterms:created xsi:type="dcterms:W3CDTF">2018-01-10T13:06:29Z</dcterms:created>
  <dcterms:modified xsi:type="dcterms:W3CDTF">2018-01-11T15:49:29Z</dcterms:modified>
</cp:coreProperties>
</file>