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S:\CLC\Mobilita\2025\1. kolo Czechia\Hodnocení\"/>
    </mc:Choice>
  </mc:AlternateContent>
  <bookViews>
    <workbookView xWindow="0" yWindow="0" windowWidth="28800" windowHeight="12210"/>
  </bookViews>
  <sheets>
    <sheet name="Mobilita Czechia I. kolo 2025" sheetId="1" r:id="rId1"/>
  </sheets>
  <calcPr calcId="162913"/>
  <extLst>
    <ext uri="GoogleSheetsCustomDataVersion2">
      <go:sheetsCustomData xmlns:go="http://customooxmlschemas.google.com/" r:id="rId5" roundtripDataChecksum="xD5H8IhEgxsLaXqPZFxZIZitKYPsQBaVdTTq7YNKFd8="/>
    </ext>
  </extLst>
</workbook>
</file>

<file path=xl/calcChain.xml><?xml version="1.0" encoding="utf-8"?>
<calcChain xmlns="http://schemas.openxmlformats.org/spreadsheetml/2006/main">
  <c r="G45" i="1" l="1"/>
  <c r="G29" i="1"/>
  <c r="H43" i="1"/>
  <c r="F40" i="1" l="1"/>
  <c r="F29" i="1"/>
  <c r="F41" i="1" l="1"/>
</calcChain>
</file>

<file path=xl/sharedStrings.xml><?xml version="1.0" encoding="utf-8"?>
<sst xmlns="http://schemas.openxmlformats.org/spreadsheetml/2006/main" count="159" uniqueCount="142">
  <si>
    <t>České literární centrum – podpora autorské mobility Czechia, I. kolo 2025 – ŽÁDOSTI</t>
  </si>
  <si>
    <t>název akce</t>
  </si>
  <si>
    <t xml:space="preserve">žadatel </t>
  </si>
  <si>
    <t>termín</t>
  </si>
  <si>
    <t>stručný popis akce</t>
  </si>
  <si>
    <t xml:space="preserve">celkové požadované prostředky v CZK </t>
  </si>
  <si>
    <t xml:space="preserve">žádosti institucí </t>
  </si>
  <si>
    <t>Účast Kláry Smolíkové na literárních akcích ve Švýcarsku</t>
  </si>
  <si>
    <t>Česká škola bez hranic Ženeva</t>
  </si>
  <si>
    <t>25. 11. – 4. 12. 2025</t>
  </si>
  <si>
    <t>Sedm besed pro děti v českých krajanských školách a tři večerní autorská čtení pro dospělé. Setkání s dětskými čtenáři proběhne formou workshopů. Cílem je podpořit u dětí zájem o čtení českých knih a o českou kulturu vůbec. Čtení pro dospělé budou uzpůsobena zadání a místní tradici.</t>
  </si>
  <si>
    <t>Účast tří českých autorů na festivalu Books Build Bridges v Saarsbreuckenu</t>
  </si>
  <si>
    <t>Books Build Bridges | The European Children’s Book Fair</t>
  </si>
  <si>
    <t>7. – 11. 10. 2025</t>
  </si>
  <si>
    <t xml:space="preserve">Představíme tři autory z České republiky spolu s jejich knihami na minimálně šesti akcích. Klademe záměrně důraz na evropská partnerství a přeshraniční setkávání. Autoři se setkávají a čtou ve svém rodném jazyce za doprovodu studentů cizích jazyků ze Sárské univerzity a herců ze Státního divadla Sárska. Evropská nakladatelství dětských knih se scházejí u kulatých stolů. Odborní návštěvníci se setkávají s nakladatelstvími a autory. </t>
  </si>
  <si>
    <t>Čtení Markéty Pilátové a Marka Tomana</t>
  </si>
  <si>
    <t>Wieser Verlag</t>
  </si>
  <si>
    <t>Září / říjen 2025</t>
  </si>
  <si>
    <t>V rámci literární řady vystoupí Markéta Pilátová a Marek Toman, jejichž knihy přeložené v nakladatelství Wieser zaujmou jazykovou silou a tematickou hloubkou. Součástí večera budou autorská čtení i vhledy do literárních přístupů a tvůrčích procesů obou autorů. Večer zakončí moderovaná diskuse, která publikum vyzve k dialogu o literatuře, historii a středoevropských kulturních perspektivách.</t>
  </si>
  <si>
    <t>Křest německého překladu nové knihy Ivety Ciprysové</t>
  </si>
  <si>
    <t>Kétos Verlag</t>
  </si>
  <si>
    <t>21. 10. 2025</t>
  </si>
  <si>
    <r>
      <rPr>
        <sz val="12"/>
        <color theme="1"/>
        <rFont val="Arial"/>
      </rPr>
      <t xml:space="preserve">Křest nové knížky Ivety Ciprysové v německém překladu Ondřeje Cikána. Autorka bude číst i ze své předchozí básnické sbírky </t>
    </r>
    <r>
      <rPr>
        <i/>
        <sz val="12"/>
        <color theme="1"/>
        <rFont val="Arial"/>
      </rPr>
      <t>Na hrotu studny</t>
    </r>
    <r>
      <rPr>
        <sz val="12"/>
        <color theme="1"/>
        <rFont val="Arial"/>
      </rPr>
      <t>. Básně Ivety Ciprysové budou zasazeny do širšího kontextu českého poetismu a symbolismu. Akce se koná v Tagadě, novém domovském klubu nakl. Kétos. Jedná se o taneční klub, který se ve všední dny mění na prostor pro literaturu a moderní hudbu.</t>
    </r>
  </si>
  <si>
    <r>
      <rPr>
        <sz val="12"/>
        <color rgb="FF000000"/>
        <rFont val="Arial"/>
      </rPr>
      <t xml:space="preserve">Prezentace německého překladu knihy </t>
    </r>
    <r>
      <rPr>
        <i/>
        <sz val="12"/>
        <color rgb="FF000000"/>
        <rFont val="Arial"/>
      </rPr>
      <t xml:space="preserve">Pálenky </t>
    </r>
    <r>
      <rPr>
        <sz val="12"/>
        <color rgb="FF000000"/>
        <rFont val="Arial"/>
      </rPr>
      <t>Matěje Hořavy</t>
    </r>
  </si>
  <si>
    <t>České centrum Mnichov</t>
  </si>
  <si>
    <t>říjen 2025</t>
  </si>
  <si>
    <r>
      <rPr>
        <sz val="12"/>
        <color theme="1"/>
        <rFont val="Arial"/>
      </rPr>
      <t xml:space="preserve">Matěj Hořava představí v Mnichově a Ulmu německý překlad svého románu </t>
    </r>
    <r>
      <rPr>
        <i/>
        <sz val="12"/>
        <color theme="1"/>
        <rFont val="Arial"/>
      </rPr>
      <t>Pálenka</t>
    </r>
    <r>
      <rPr>
        <sz val="12"/>
        <color theme="1"/>
        <rFont val="Arial"/>
      </rPr>
      <t xml:space="preserve"> (Wieser Verlag 2023, přeložil Ruben Höppner). Obě čtení se budou konat ve spolupráci s institucemi s regionálním zaměřením na jihovýchodní Evropu; v Mnichově bude moderovat literární vědkyně Enikő Dácz, v Ulmu Swantje Volkmann, Kulturní referentka pro dunajský region. Díky tomu osloví čtení ne jen příznivce literatury, ale i lidé, kteří mají obecný zájem o Banátu, bez znalosti českých vesnicí.</t>
    </r>
  </si>
  <si>
    <t>Nové české hlasy na festivalu Globale</t>
  </si>
  <si>
    <t>Globale</t>
  </si>
  <si>
    <t>25. – 26. 10. 2025</t>
  </si>
  <si>
    <t>Akce se čtyřmi českými autory (Elsa Aids, Miřenka Čechová, Ema Kausc a Marek Torčík), jejichž knihy vyšly v německém překladu. Čtení bude moderováno a tlumočeno, německé texty přednese herecký soubor divadla Theater Bremen. Mladí spisovatelé a spisovatelky tak dostanou příležitost představit se jako skupina německému publiku a prezentovat šíři současné české literární scény.</t>
  </si>
  <si>
    <t>Zástupci nakladatelství Kétos v Postupimi</t>
  </si>
  <si>
    <t>Wist-Der Literaturladen</t>
  </si>
  <si>
    <t>22. 11. 2025</t>
  </si>
  <si>
    <t xml:space="preserve">Mezikulturní literární večer. Pozváním nakladatelství Kētos do Postupimi chceme zvýšit viditelnost české literatury, která je v hlavním proudu německého literárního prostoru stále nedostatečně zastoupena. Naše knihkupectví, známé jako místo literárního objevování a dialogu, by sloužilo jako platforma pro představení těchto děl novému publiku. Akce zahrne čtení a diskusi s Ondřejem Cikánem, který bude číst z nedávných překladů i původních textů a nabídne vhled do české literatury. </t>
  </si>
  <si>
    <t>Tschechien erlesen: Eli Beneš</t>
  </si>
  <si>
    <t>České centrum Berlín</t>
  </si>
  <si>
    <r>
      <rPr>
        <sz val="12"/>
        <color theme="1"/>
        <rFont val="Arial"/>
      </rPr>
      <t xml:space="preserve">Eli Beneš představí německý překlad svého románu </t>
    </r>
    <r>
      <rPr>
        <i/>
        <sz val="12"/>
        <color theme="1"/>
        <rFont val="Arial"/>
      </rPr>
      <t>Nepatrná ztráta osamělosti</t>
    </r>
    <r>
      <rPr>
        <sz val="12"/>
        <color theme="1"/>
        <rFont val="Arial"/>
      </rPr>
      <t xml:space="preserve"> v berlínské knihovně Hansabibliothek. Poté bude pokračovat na další čtení v Greifswaldu. Literární řada "Tschechien erlesen" prezentuje vybrané nově vydané překlady českých autorek a autorů široké berlínské veřejnosti v městských knihovnách.</t>
    </r>
  </si>
  <si>
    <t>Série vystoupení s Petrem Hruškou</t>
  </si>
  <si>
    <t>Heidelberg University</t>
  </si>
  <si>
    <t>24. – 27. 11. 2025</t>
  </si>
  <si>
    <r>
      <rPr>
        <sz val="12"/>
        <color rgb="FF000000"/>
        <rFont val="Arial"/>
      </rPr>
      <t xml:space="preserve">Série tří vystoupení ve třeh městech s bohatou literární tradicí má představit dílo Petra Hrušky v německy mluvícím prostředí a obrátit pozornost k problematice překladů jeho básnického díla. Vystoupení budou koncipována jako společné večery autora a překladatele, v tomto případě profesora slavistiky na heidelbergské univerzitě Urse Heftricha, který se Hruškovým dílem dlouhodobě zabývá. Cílem je upozornit na Hruškovy výbory básní </t>
    </r>
    <r>
      <rPr>
        <i/>
        <sz val="12"/>
        <color rgb="FF000000"/>
        <rFont val="Arial"/>
      </rPr>
      <t>Jarek anrufen</t>
    </r>
    <r>
      <rPr>
        <sz val="12"/>
        <color rgb="FF000000"/>
        <rFont val="Arial"/>
      </rPr>
      <t xml:space="preserve"> a </t>
    </r>
    <r>
      <rPr>
        <i/>
        <sz val="12"/>
        <color rgb="FF000000"/>
        <rFont val="Arial"/>
      </rPr>
      <t>Irgendwohin nach Haus</t>
    </r>
    <r>
      <rPr>
        <sz val="12"/>
        <color rgb="FF000000"/>
        <rFont val="Arial"/>
      </rPr>
      <t xml:space="preserve">, které dosud v německém prostředí nebyly samostatně prezentovány. </t>
    </r>
  </si>
  <si>
    <t>Tschechien erlesen Lipsko a Berlín: Petra Dvořáková</t>
  </si>
  <si>
    <t>10. – 11. 11. 2025</t>
  </si>
  <si>
    <r>
      <rPr>
        <sz val="12"/>
        <color theme="1"/>
        <rFont val="Arial"/>
      </rPr>
      <t xml:space="preserve">Petra Dořáková představí německý překlad svého románu </t>
    </r>
    <r>
      <rPr>
        <i/>
        <sz val="12"/>
        <color theme="1"/>
        <rFont val="Arial"/>
      </rPr>
      <t>Vrány</t>
    </r>
    <r>
      <rPr>
        <sz val="12"/>
        <color theme="1"/>
        <rFont val="Arial"/>
      </rPr>
      <t xml:space="preserve"> v hlavní budově Leipziger Stadtbibliothek v Lipsku. Toto veřejné čtení zahájí spolupráci se veřejnými knihovnami v Lipsku, další pořady jsou plánované v roce 2026. Druhé čtení je domluveno v berlínské knihovně Pablo Neruda-Bibliohek. Literární řada "Tschechien erlesen" prezentuje vybrané nově vydané překlady českých autorek a autorů široké berlínské veřejnosti v městských knihovnách. </t>
    </r>
  </si>
  <si>
    <t>Čtení a diskuse s Jakubem Stanjurou</t>
  </si>
  <si>
    <t>Anthea Verlag</t>
  </si>
  <si>
    <t>4. 12. 2025</t>
  </si>
  <si>
    <r>
      <rPr>
        <sz val="12"/>
        <color theme="1"/>
        <rFont val="Arial"/>
      </rPr>
      <t xml:space="preserve">Autorské čtení a beseda s Jakubem Stanjurou a jeho překladatelem Mirko Kreatschem, kteří představí román </t>
    </r>
    <r>
      <rPr>
        <i/>
        <sz val="12"/>
        <color theme="1"/>
        <rFont val="Arial"/>
      </rPr>
      <t>Srpny</t>
    </r>
    <r>
      <rPr>
        <sz val="12"/>
        <color theme="1"/>
        <rFont val="Arial"/>
      </rPr>
      <t xml:space="preserve">. Akce nabídne vybrané ukázky z knihy v originále i v německém překladu, po nichž bude následovat rozhovor o tvůrčím procesu psaní a umění literárního překladu. Čtení bude součástí turné Jakuba Stanjury v Berlíně (ČC Berlín). </t>
    </r>
  </si>
  <si>
    <t>Tschechien erlesen: Jakub Stamjura</t>
  </si>
  <si>
    <t>3. 12. 2025</t>
  </si>
  <si>
    <r>
      <rPr>
        <sz val="12"/>
        <color rgb="FF000000"/>
        <rFont val="Arial"/>
      </rPr>
      <t xml:space="preserve">Jakub Stanjura představí německý překlad svého románu </t>
    </r>
    <r>
      <rPr>
        <i/>
        <sz val="12"/>
        <color rgb="FF000000"/>
        <rFont val="Arial"/>
      </rPr>
      <t>Srpny</t>
    </r>
    <r>
      <rPr>
        <sz val="12"/>
        <color rgb="FF000000"/>
        <rFont val="Arial"/>
      </rPr>
      <t xml:space="preserve"> v berlínské knihovně Ingeborg-Drewitz-Bibliothek a v berlínském knihkupectví.Literární řada "Tschechien erlesen" prezentuje vybrané nově vydané překlady českých autorek a autorů široké berlínské veřejnosti v městských knihovnách.</t>
    </r>
  </si>
  <si>
    <t xml:space="preserve">Literární akce s Elsou Aidsem, Ondřejem Maclem a Tomášem Přidalem </t>
  </si>
  <si>
    <t>Parasitenpresse</t>
  </si>
  <si>
    <t>20. 10. 2025</t>
  </si>
  <si>
    <r>
      <rPr>
        <sz val="12"/>
        <color rgb="FF000000"/>
        <rFont val="Arial"/>
      </rPr>
      <t>Čtení a diskuse s českými autory Elsou Aids, Ondřejem Maclem, Tomášem Přidalem a překladatelkou Zuzanou Finger. Akce se uskuteční v rámci jazykového programu Volkshochschule (VHS). Autoři budou číst česky ze svých přeložených knih (</t>
    </r>
    <r>
      <rPr>
        <i/>
        <sz val="12"/>
        <color rgb="FF000000"/>
        <rFont val="Arial"/>
      </rPr>
      <t>Vorbereiten auf alles, Liebe Babička a Pontiak</t>
    </r>
    <r>
      <rPr>
        <sz val="12"/>
        <color rgb="FF000000"/>
        <rFont val="Arial"/>
      </rPr>
      <t>). Zuzana Finger představí německé překlady a zasadí je do širšího kontextu nové literatury z Česka.</t>
    </r>
  </si>
  <si>
    <t>Účast Matěje Plachty na European Poetry Slam Championship 2025</t>
  </si>
  <si>
    <t>Slam Poetry / Detour Productions</t>
  </si>
  <si>
    <t>15. – 18. 10. 2025</t>
  </si>
  <si>
    <t>Účast mistra ČR Matěje Plachty na Mistrovství Evropy ve slam poetry 2025 v Berlíně. Třídenní Mistrovství Evropy je vrcholným kulturním podnikem v žánru slam poetry a Česko již uspělo ve výběrovém contestu – do soutěže bylo vybráno pouze 20 nejvýznamnějších scén v Evropě. Kromě honoráře pro českého autora žádáme o úhradu nákladů na profesionální překlady textů autora, které jsou základem úspěchu na všech podobných mezinárodních slam poetry akcích.</t>
  </si>
  <si>
    <t>Účast Eliho Beneše na Noci literatury v Hamburku</t>
  </si>
  <si>
    <t>Buchladen Osterstraße</t>
  </si>
  <si>
    <t>6. 9. 2025</t>
  </si>
  <si>
    <t>Eli Beneš představí svůj debutový román vydaný v Německu (Karl Rauch Verlag) s překladatelkou Raijou Hauck. Jsme knihkupectví založené v roce 1978 v Osterstraße v Hamburku. Letos v květnu jsme uspořádali prezentaci knihy o pronásledovaných osobách a obětech nacistické éry a o tom, jak byly i po válce v Německu nadále diskriminovány. Těšíme se, že na toto téma navážeme a podíváme se na něj z české perspektivy spolu s Elim Benešem.</t>
  </si>
  <si>
    <r>
      <rPr>
        <sz val="12"/>
        <color rgb="FF000000"/>
        <rFont val="Arial"/>
      </rPr>
      <t xml:space="preserve">Prezentace knihy Štěpána Kučery </t>
    </r>
    <r>
      <rPr>
        <i/>
        <sz val="12"/>
        <color rgb="FF000000"/>
        <rFont val="Arial"/>
      </rPr>
      <t>Gablonz-Jablonec</t>
    </r>
  </si>
  <si>
    <t>Balaena Verlag</t>
  </si>
  <si>
    <r>
      <rPr>
        <sz val="12"/>
        <color rgb="FF000000"/>
        <rFont val="Arial"/>
      </rPr>
      <t xml:space="preserve">Turné s autorem Štěpánem Kučerou a překladatelem Mirko Kraetschem představí německé vydání knihy </t>
    </r>
    <r>
      <rPr>
        <i/>
        <sz val="12"/>
        <color rgb="FF000000"/>
        <rFont val="Arial"/>
      </rPr>
      <t>Gablonz-Jablonec</t>
    </r>
    <r>
      <rPr>
        <sz val="12"/>
        <color rgb="FF000000"/>
        <rFont val="Arial"/>
      </rPr>
      <t xml:space="preserve"> v jižním Německu. Plánovaná místa konání jsou: Isergebirgsmuseum Kaufbeuren-Neugablonz (kde se po válce usadila většina bývalých obyvatel Gablonze), Café Schaezlerpalais Augsburg a KUBULA Mnichov. Čtení v Neugablonzu je součástí výstavy současné malířky Simony Dostálové z Jablonce nad Nisou.</t>
    </r>
  </si>
  <si>
    <r>
      <rPr>
        <sz val="12"/>
        <color rgb="FF000000"/>
        <rFont val="Arial"/>
      </rPr>
      <t xml:space="preserve">Čtení Magdaleny Platzové s knihou </t>
    </r>
    <r>
      <rPr>
        <i/>
        <sz val="12"/>
        <color rgb="FF000000"/>
        <rFont val="Arial"/>
      </rPr>
      <t>Leben nach Kafka</t>
    </r>
    <r>
      <rPr>
        <sz val="12"/>
        <color rgb="FF000000"/>
        <rFont val="Arial"/>
      </rPr>
      <t>.</t>
    </r>
  </si>
  <si>
    <t>říjen / listopad 2025</t>
  </si>
  <si>
    <r>
      <rPr>
        <sz val="12"/>
        <color rgb="FF000000"/>
        <rFont val="Arial"/>
      </rPr>
      <t xml:space="preserve">Turné Magdaleny Platzové a její překladatelkou Kathrin Janky představí německé vydání knihy </t>
    </r>
    <r>
      <rPr>
        <i/>
        <sz val="12"/>
        <color rgb="FF000000"/>
        <rFont val="Arial"/>
      </rPr>
      <t>Leben nach Kafka</t>
    </r>
    <r>
      <rPr>
        <sz val="12"/>
        <color rgb="FF000000"/>
        <rFont val="Arial"/>
      </rPr>
      <t xml:space="preserve"> v severním Německu. Plánovaná místa konání jsou: Literaturzentrum v Literaturhaus Hamburg a další dvě místa v Berlíně. </t>
    </r>
  </si>
  <si>
    <t>Série autorských čtení s Patrikem Bangou</t>
  </si>
  <si>
    <t>6. – 12. 10. 2025</t>
  </si>
  <si>
    <t xml:space="preserve">Série autorských čtení s českým novinářem a spisovatelem Patrikem Bangou. Program bude zahrnovat bilingvní čtení a rozhovor s jeho překladatelem, oba nabídnou pohled na výzvy spojené s překladem hluboce osobních a společensky významných příběhů. Diskutovat budou o identitě, diskriminaci a roli literatury v boji proti předsudkům. Místa konání: Augsburg, Mnichov, Řezno, případně Saarsbruecken. </t>
  </si>
  <si>
    <r>
      <rPr>
        <sz val="12"/>
        <color rgb="FF000000"/>
        <rFont val="Arial"/>
      </rPr>
      <t xml:space="preserve">Čtení Dory Kaprálové s knihou </t>
    </r>
    <r>
      <rPr>
        <i/>
        <sz val="12"/>
        <color rgb="FF000000"/>
        <rFont val="Arial"/>
      </rPr>
      <t>Zimní kniha o lásce</t>
    </r>
  </si>
  <si>
    <t>Euroregion Elbe / Labe</t>
  </si>
  <si>
    <t>5. 11. 2025</t>
  </si>
  <si>
    <r>
      <rPr>
        <sz val="12"/>
        <color rgb="FF000000"/>
        <rFont val="Arial"/>
      </rPr>
      <t xml:space="preserve">Čtení s Dorou Kapralovou z překladu její debutové prózy </t>
    </r>
    <r>
      <rPr>
        <i/>
        <sz val="12"/>
        <color rgb="FF000000"/>
        <rFont val="Arial"/>
      </rPr>
      <t>Zimní kniha o lásce</t>
    </r>
    <r>
      <rPr>
        <sz val="12"/>
        <color rgb="FF000000"/>
        <rFont val="Arial"/>
      </rPr>
      <t>, která vyšla německy až loni. Součástí prezentace je moderovaná beseda s autorkou. Akce v Drážďanech se koná v rámci festivalu Dny české a německé kultury, který každoročně na podzim představuje německému/saskému publiku českou kulturu a umělkyně a umělce.</t>
    </r>
  </si>
  <si>
    <t>Účast Eliho Beneše na Českých dnech kultury 2025 v Greifswaldu</t>
  </si>
  <si>
    <t>Koeppenhaus</t>
  </si>
  <si>
    <t>17. – 27. 10. 2025</t>
  </si>
  <si>
    <r>
      <rPr>
        <sz val="12"/>
        <color rgb="FF000000"/>
        <rFont val="Arial"/>
      </rPr>
      <t>V rámci dalšího ročníku Českých dnů kultury 2025 bychom rádi představili Eliho Beneše a jeho knihu</t>
    </r>
    <r>
      <rPr>
        <i/>
        <sz val="12"/>
        <color rgb="FF000000"/>
        <rFont val="Arial"/>
      </rPr>
      <t xml:space="preserve"> Nepatrná ztráta osamělosti </t>
    </r>
    <r>
      <rPr>
        <sz val="12"/>
        <color rgb="FF000000"/>
        <rFont val="Arial"/>
      </rPr>
      <t xml:space="preserve">v nedávno vydaném německém překladu. Německý text bude číst pan Stefan Hufschmidt, autor a herec. </t>
    </r>
  </si>
  <si>
    <t>Čeští ilustrátoři na Hamburském komiksovém festivalu</t>
  </si>
  <si>
    <t>Xaoxax</t>
  </si>
  <si>
    <t>1. – 6. 10. 2025</t>
  </si>
  <si>
    <t>Výstava prací a prezentace aktivit spolku Xao v rámci festivalu Comic Festival Hamburg. Výstava se koná na pozvání RFI – Raum Für Ilustration, což je Hamburské studio, galerie a knihovna zaměřená na ilustraci, komiks a grafiku. V rámci výstavy budeme prezentovat práce členů našeho kolektivu a spřízněných autorů (Alžběta Zemanová, Jakub Plachý, Klára Zahrádková, Zuzana Bramborová, Tereza Šiklová, Patrik Trska). Celkem se tedy o 6 autorů, včetně L. Čumby, podporovatele české iliustrace, s nímž proběhne komentovaná prohlídka.</t>
  </si>
  <si>
    <r>
      <rPr>
        <sz val="12"/>
        <color rgb="FF000000"/>
        <rFont val="Arial"/>
      </rPr>
      <t xml:space="preserve">Křest německého překladu románu </t>
    </r>
    <r>
      <rPr>
        <i/>
        <sz val="12"/>
        <color rgb="FF000000"/>
        <rFont val="Arial"/>
      </rPr>
      <t>Druhé město</t>
    </r>
    <r>
      <rPr>
        <sz val="12"/>
        <color rgb="FF000000"/>
        <rFont val="Arial"/>
      </rPr>
      <t xml:space="preserve"> Michala Ajvaze (Mnichov)</t>
    </r>
  </si>
  <si>
    <t>Allee Verlag</t>
  </si>
  <si>
    <t>13. 11. 2025</t>
  </si>
  <si>
    <r>
      <rPr>
        <sz val="12"/>
        <color rgb="FF000000"/>
        <rFont val="Arial"/>
      </rPr>
      <t xml:space="preserve">Předložená akce je oficiální křest německého překladu románu Michala Ajvaze </t>
    </r>
    <r>
      <rPr>
        <i/>
        <sz val="12"/>
        <color rgb="FF000000"/>
        <rFont val="Arial"/>
      </rPr>
      <t>Druhé město</t>
    </r>
    <r>
      <rPr>
        <sz val="12"/>
        <color rgb="FF000000"/>
        <rFont val="Arial"/>
      </rPr>
      <t>, který jsem z PR důvodů spojila s oficiálním uvedením nového nakladatelství Allee Verlag – cílem je zajistit nové knize co největší mediální pozornost. Kromě večerního čtení je připraveno setkání se studenty slavistiky a den poté další čtení v Augsburgu.</t>
    </r>
  </si>
  <si>
    <r>
      <rPr>
        <sz val="12"/>
        <color rgb="FF000000"/>
        <rFont val="Arial"/>
      </rPr>
      <t xml:space="preserve">Studentský seminář věnovaný německému překladu románu </t>
    </r>
    <r>
      <rPr>
        <i/>
        <sz val="12"/>
        <color rgb="FF000000"/>
        <rFont val="Arial"/>
      </rPr>
      <t>Druhé město</t>
    </r>
    <r>
      <rPr>
        <sz val="12"/>
        <color rgb="FF000000"/>
        <rFont val="Arial"/>
      </rPr>
      <t xml:space="preserve"> Michala Ajvaze</t>
    </r>
  </si>
  <si>
    <r>
      <rPr>
        <sz val="12"/>
        <color rgb="FF000000"/>
        <rFont val="Arial"/>
      </rPr>
      <t xml:space="preserve">Studentský seminář mnichovské slavistiky je věnován německému překladu románu </t>
    </r>
    <r>
      <rPr>
        <i/>
        <sz val="12"/>
        <color rgb="FF000000"/>
        <rFont val="Arial"/>
      </rPr>
      <t>Druhé město</t>
    </r>
    <r>
      <rPr>
        <sz val="12"/>
        <color rgb="FF000000"/>
        <rFont val="Arial"/>
      </rPr>
      <t xml:space="preserve"> Michala Ajvaze. Autor i jeho překladatelka byli na seminář pozváni, aby studentům představili text a jeho stylistickou a tematickou specifičnost. Cílem setkání je přiblížit studentům Ajvazův originální literární jazyk v kontextu překladu do němčiny. </t>
    </r>
  </si>
  <si>
    <r>
      <rPr>
        <sz val="12"/>
        <color rgb="FF000000"/>
        <rFont val="Arial"/>
      </rPr>
      <t xml:space="preserve">Představení německého překladu románu </t>
    </r>
    <r>
      <rPr>
        <i/>
        <sz val="12"/>
        <color rgb="FF000000"/>
        <rFont val="Arial"/>
      </rPr>
      <t>Druhé město</t>
    </r>
    <r>
      <rPr>
        <sz val="12"/>
        <color rgb="FF000000"/>
        <rFont val="Arial"/>
      </rPr>
      <t xml:space="preserve"> Michala Ajvaze (Augsburg)</t>
    </r>
  </si>
  <si>
    <t>14. 11. 2025</t>
  </si>
  <si>
    <r>
      <rPr>
        <sz val="12"/>
        <color rgb="FF000000"/>
        <rFont val="Arial"/>
      </rPr>
      <t xml:space="preserve">Večer se koná u příležitosti vydání německého překladu románu </t>
    </r>
    <r>
      <rPr>
        <i/>
        <sz val="12"/>
        <color rgb="FF000000"/>
        <rFont val="Arial"/>
      </rPr>
      <t>Druhé město</t>
    </r>
    <r>
      <rPr>
        <sz val="12"/>
        <color rgb="FF000000"/>
        <rFont val="Arial"/>
      </rPr>
      <t xml:space="preserve"> Michala Ajvaze. Prezentace proběhne formou autorského čtení spojeného s diskusí s autorem i překladatelkou a přímo navazuje na předchozí autorské čtení v Mnichově. Akce se uskuteční v kavárně Schaezlerpalais v Augsburgu a je určena široké veřejnosti se zájmem o současnou českou literaturu. Cílem je představit jedno z klíčových děl současné české prózy německému publiku.</t>
    </r>
  </si>
  <si>
    <t>Účast Lucie Háškové Truhelkové na čtení a workshopu pro děti v rámci EUNIC Literaturtage 2025</t>
  </si>
  <si>
    <t>České centrum Vídeň</t>
  </si>
  <si>
    <t>15. 10. 2025</t>
  </si>
  <si>
    <r>
      <rPr>
        <sz val="12"/>
        <color rgb="FF000000"/>
        <rFont val="Arial"/>
      </rPr>
      <t xml:space="preserve">V rámci čtyřdenního literárního festivalu EUNIC Literaturtage 2025 se uskuteční čtení a workshop pro děti. Prostřednictvím knihy německého překladu knihy </t>
    </r>
    <r>
      <rPr>
        <i/>
        <sz val="12"/>
        <color rgb="FF000000"/>
        <rFont val="Arial"/>
      </rPr>
      <t>Dědeček v růžových kalhotách</t>
    </r>
    <r>
      <rPr>
        <sz val="12"/>
        <color rgb="FF000000"/>
        <rFont val="Arial"/>
      </rPr>
      <t xml:space="preserve"> od Lucie Hášové Truhelkové budou děti vedeny k zamyšlení nad rolí blízkých v našich životech a významem pomoci druhým. </t>
    </r>
  </si>
  <si>
    <t xml:space="preserve">součet prostředků pro instituce </t>
  </si>
  <si>
    <t xml:space="preserve">žádosti autorů </t>
  </si>
  <si>
    <r>
      <rPr>
        <sz val="12"/>
        <color rgb="FF000000"/>
        <rFont val="Arial"/>
      </rPr>
      <t xml:space="preserve">Účast na Frankfurtském knižním veletrhu </t>
    </r>
    <r>
      <rPr>
        <i/>
        <sz val="12"/>
        <color rgb="FF000000"/>
        <rFont val="Arial"/>
      </rPr>
      <t>(profesní mobilita)</t>
    </r>
  </si>
  <si>
    <t>Jana Kománková</t>
  </si>
  <si>
    <t>15. – 19. 10. 2025</t>
  </si>
  <si>
    <t>Jedná se o největší světový veletrh a jelikož Česko bude v příštím roce hostující zemí, je pro mě extrémně zajímavá možnost zúčastnit se. Pracuji na knize Češi v Berlíně, která se zabývá česko-německými vztahy, a po velmi pozitivních a inspirativních zkušenostech z minulého ročníku, které mi byly pracovně velmi k užitku, budu ráda načerpala další informace a zkušenosti.</t>
  </si>
  <si>
    <r>
      <rPr>
        <sz val="12"/>
        <color rgb="FF000000"/>
        <rFont val="Arial"/>
      </rPr>
      <t xml:space="preserve">Účast na Frankfurtském knižním veletrhu </t>
    </r>
    <r>
      <rPr>
        <i/>
        <sz val="12"/>
        <color rgb="FF000000"/>
        <rFont val="Arial"/>
      </rPr>
      <t>(profesní mobilita)</t>
    </r>
  </si>
  <si>
    <t>Hana Hadas</t>
  </si>
  <si>
    <r>
      <rPr>
        <sz val="12"/>
        <color rgb="FF000000"/>
        <rFont val="Arial"/>
      </rPr>
      <t xml:space="preserve">Na FBM spolu s nakladatelem Rubenem Höppnerem podpoříme vydání mého překladu knihy </t>
    </r>
    <r>
      <rPr>
        <i/>
        <sz val="12"/>
        <color rgb="FF000000"/>
        <rFont val="Arial"/>
      </rPr>
      <t>Vrány</t>
    </r>
    <r>
      <rPr>
        <sz val="12"/>
        <color rgb="FF000000"/>
        <rFont val="Arial"/>
      </rPr>
      <t xml:space="preserve">. Ráda bych s ním také jednala o čteních a aktivitách v německy mluvících zemích, a to nejen v souvislosti s Petrou Dvořákovou, ale také s autorem Patrikem Bangou. Ráda bych se setkala s těmito dvěma autory. Ráda bych se také setkala s Erikou Hornbognerovou z Wieser Verlag a propagovala čtení s Alenou Mornštajnovou, jejíž knihu </t>
    </r>
    <r>
      <rPr>
        <i/>
        <sz val="12"/>
        <color rgb="FF000000"/>
        <rFont val="Arial"/>
      </rPr>
      <t>Les v domě</t>
    </r>
    <r>
      <rPr>
        <sz val="12"/>
        <color rgb="FF000000"/>
        <rFont val="Arial"/>
      </rPr>
      <t xml:space="preserve"> jsem překládala. Mým dalším úkolem bude překládat </t>
    </r>
    <r>
      <rPr>
        <i/>
        <sz val="12"/>
        <color rgb="FF000000"/>
        <rFont val="Arial"/>
      </rPr>
      <t>Čas Vos</t>
    </r>
    <r>
      <rPr>
        <sz val="12"/>
        <color rgb="FF000000"/>
        <rFont val="Arial"/>
      </rPr>
      <t>, a i tam bude určitě co plánovat a organizovat. V neposlední řadě bych se ráda setkala nejen s nakladateli a autory, ale také se seznámila a vyměnila si názory s kolegy literárními překladateli, abychom připravili ČR na její vystoupení jako hostující zemi 2026.</t>
    </r>
  </si>
  <si>
    <t>5 000,00</t>
  </si>
  <si>
    <r>
      <rPr>
        <sz val="12"/>
        <color rgb="FF000000"/>
        <rFont val="Arial"/>
      </rPr>
      <t xml:space="preserve">Účast na Frankfurtském knižním veletrhu </t>
    </r>
    <r>
      <rPr>
        <i/>
        <sz val="12"/>
        <color rgb="FF000000"/>
        <rFont val="Arial"/>
      </rPr>
      <t>(profesní mobilita)</t>
    </r>
  </si>
  <si>
    <t>Filip Dřímalka</t>
  </si>
  <si>
    <r>
      <rPr>
        <sz val="12"/>
        <color theme="1"/>
        <rFont val="Arial"/>
      </rPr>
      <t xml:space="preserve">S knihou </t>
    </r>
    <r>
      <rPr>
        <i/>
        <sz val="12"/>
        <color theme="1"/>
        <rFont val="Arial"/>
      </rPr>
      <t xml:space="preserve">The Future of No Work </t>
    </r>
    <r>
      <rPr>
        <sz val="12"/>
        <color theme="1"/>
        <rFont val="Arial"/>
      </rPr>
      <t>plánujeme návštěvu Frankfurtského knižního veletrhu s cílem oslovit zahraniční nakladatele, literární agenty a partnery, kteří by mohli pomoci s jejím vydáním na dalších trzích. Veletrh považujeme za zásadní příležitost k navázání nových spoluprací a propagaci knihy i autora v mezinárodním kontextu. Zároveň budeme usilovat i o možnost vystoupení Filipa Dřímalky na některé z odborných debat či workshopů v programu</t>
    </r>
  </si>
  <si>
    <r>
      <rPr>
        <sz val="12"/>
        <color rgb="FF000000"/>
        <rFont val="Arial"/>
      </rPr>
      <t xml:space="preserve">Schůzka s nakladatelem </t>
    </r>
    <r>
      <rPr>
        <i/>
        <sz val="12"/>
        <color rgb="FF000000"/>
        <rFont val="Arial"/>
      </rPr>
      <t>(profesní mobilita)</t>
    </r>
  </si>
  <si>
    <t>Martina Lisa</t>
  </si>
  <si>
    <t>14. – 16. 11. 2025</t>
  </si>
  <si>
    <t xml:space="preserve">Pracovní setkání s kolegyní překladatelkou Danielou Pusch a nakladatelem Andreasem Rostekem z nakladatelství edition.fotoTAPETA, pro které spolu s Danielou připravujeme antologii současné české poesie. Jedná se o koncentrované setkání, kdy chceme probrat všechny texty: lektorát překladů, diskutovat a rozhodnout o definitivním uspořádání textů, grafické úpravě, sepsat a probrat úvodní slovo ke knize etc. </t>
  </si>
  <si>
    <r>
      <rPr>
        <sz val="12"/>
        <color rgb="FF000000"/>
        <rFont val="Arial"/>
      </rPr>
      <t xml:space="preserve">Schůzka s nakladatelem </t>
    </r>
    <r>
      <rPr>
        <i/>
        <sz val="12"/>
        <color rgb="FF000000"/>
        <rFont val="Arial"/>
      </rPr>
      <t>(profesní mobilita)</t>
    </r>
  </si>
  <si>
    <t>Daniela Pusch</t>
  </si>
  <si>
    <t xml:space="preserve">Pracovní setkání s kolegyní překladatelkou Martinou Lisou a nakladatelem Andreasem Rostekem z nakladatelství edition.fotoTAPETA, pro které spolu s Martinou připravujeme antologii současné české poesie. Jedná se o koncentrované setkání, kdy chceme probrat všechny texty: lektorát překladů, diskutovat a rozhodnout o definitivním uspořádání textů, grafické úpravě, sepsat a probrat úvodní slovo ke knize etc. </t>
  </si>
  <si>
    <t>Petr Hruška</t>
  </si>
  <si>
    <r>
      <rPr>
        <sz val="12"/>
        <color rgb="FF000000"/>
        <rFont val="Arial"/>
      </rPr>
      <t xml:space="preserve">Série tří vystoupení ve třeh městech s bohatou literární tradicí má představit dílo Petra Hrušky v německy mluvícím prostředí a obrátit pozornost k problematice překladů jeho básnického díla. Vystoupení budou koncipována jako společné večery autora a překladatele, v tomto případě profesora slavistiky na heidelbergské univerzitě Urse Heftricha, který se Hruškovým dílem dlouhodobě zabývá. Cílem je upozornit na Hruškovy výbory básní </t>
    </r>
    <r>
      <rPr>
        <i/>
        <sz val="12"/>
        <color rgb="FF000000"/>
        <rFont val="Arial"/>
      </rPr>
      <t>Jarek anrufen</t>
    </r>
    <r>
      <rPr>
        <sz val="12"/>
        <color rgb="FF000000"/>
        <rFont val="Arial"/>
      </rPr>
      <t xml:space="preserve"> a </t>
    </r>
    <r>
      <rPr>
        <i/>
        <sz val="12"/>
        <color rgb="FF000000"/>
        <rFont val="Arial"/>
      </rPr>
      <t>Irgendwohin nach Haus</t>
    </r>
    <r>
      <rPr>
        <sz val="12"/>
        <color rgb="FF000000"/>
        <rFont val="Arial"/>
      </rPr>
      <t xml:space="preserve">, které dosud v německém prostředí nebyly samostatně prezentovány. </t>
    </r>
  </si>
  <si>
    <t>20 000,00</t>
  </si>
  <si>
    <t>Účast na Hamburském komiksovém festivalu</t>
  </si>
  <si>
    <t>Adéla Bierbaumer</t>
  </si>
  <si>
    <t>4. – 6. 10. 2025</t>
  </si>
  <si>
    <t>Výstava ROT představí ilustrace česko-německých idiomů ilustrátorky Adély Bierbaumer, žijící v Ústí nad Labem, na komiksovém festivalu Comicfestival Hamburg. Ústřední roli zde hraje červená barva symbolizující emoce, významy a kulturní rozdíly mezi dvěma jazyky. Výstava bude zahájena společnou snídaní na symbolickém místě bývalé celní stanice a brány — Millerntor Wache. Podávat se bude hamburská specialita s překvapivou vizuální zápletkou a také limitovaná edice českého jablečného cideru, která vzdává hold ovocnářskému dědictví původních obyvatel českého pohraničí.</t>
  </si>
  <si>
    <t>12 000,00</t>
  </si>
  <si>
    <r>
      <rPr>
        <sz val="12"/>
        <color rgb="FF000000"/>
        <rFont val="Arial"/>
      </rPr>
      <t xml:space="preserve">Účast na Frankfurtském knižním veletrhu </t>
    </r>
    <r>
      <rPr>
        <i/>
        <sz val="12"/>
        <color rgb="FF000000"/>
        <rFont val="Arial"/>
      </rPr>
      <t>(profesní mobilita)</t>
    </r>
  </si>
  <si>
    <t>Kristýna Tronečková</t>
  </si>
  <si>
    <t>Rádi bychom se tak účastnili FBM, kde máme předdomluvené schůzky s nakladatelstvími Droste, Piper a Droemer Knaur – s cílem vydat německé překlady ještě před veletrhem 2026, kde bude ČR čestným hostem.</t>
  </si>
  <si>
    <t>Účast Dory Kaprálové na Literatur Quickie Hamburg</t>
  </si>
  <si>
    <t>Dora Kaprálová</t>
  </si>
  <si>
    <t>29. 9. 2025</t>
  </si>
  <si>
    <t>Jedná se o čtení organizované nezávislým, ale uznávaným nakladatelstvím v Hamburku, kam jezdí hlavně německy píšící renomované autorky a autoři. Akce se koná několikrát do roka a nakladatel Lou Probsthayn zve autorstvo osobně. Co je zarážející je fakt, že neplatí cestovné a i honorář je na německé poměry velmi mizerný. Proto mě překvapuje, že všichni němečtí autoři a autorky o festivalu přesto velmi kladně referují, což je na druhou stranu známkou toho, že se jedná o skutečně prestižní literární akci.</t>
  </si>
  <si>
    <t>9 000,00</t>
  </si>
  <si>
    <t xml:space="preserve">součet prostředků pro autory </t>
  </si>
  <si>
    <t>56 000,00</t>
  </si>
  <si>
    <t xml:space="preserve">požadované prostředky celkem </t>
  </si>
  <si>
    <t>alokované prostředky v CZK</t>
  </si>
  <si>
    <t>alokované prostředky v EUR</t>
  </si>
  <si>
    <t xml:space="preserve">alokované prostředky v CZK </t>
  </si>
  <si>
    <t xml:space="preserve">alokované prostředky v EUR </t>
  </si>
  <si>
    <t>alokované prostředky v CZK 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</si>
</sst>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_ ;\-#,##0.00\ "/>
    <numFmt numFmtId="165" formatCode="#,##0\ _K_č"/>
  </numFmts>
  <fonts count="19" x14ac:knownFonts="1">
    <font>
      <sz val="10"/>
      <color rgb="FF000000"/>
      <name val="Arial"/>
      <scheme val="minor"/>
    </font>
    <font>
      <b/>
      <sz val="12"/>
      <color rgb="FF000000"/>
      <name val="Arial"/>
    </font>
    <font>
      <sz val="10"/>
      <name val="Arial"/>
    </font>
    <font>
      <sz val="12"/>
      <color rgb="FF000000"/>
      <name val="Arial"/>
    </font>
    <font>
      <b/>
      <sz val="12"/>
      <color theme="1"/>
      <name val="Arial"/>
    </font>
    <font>
      <sz val="12"/>
      <color theme="1"/>
      <name val="Arial"/>
    </font>
    <font>
      <sz val="10"/>
      <color rgb="FF000000"/>
      <name val="Arial"/>
    </font>
    <font>
      <b/>
      <sz val="12"/>
      <color theme="5"/>
      <name val="Arial"/>
    </font>
    <font>
      <i/>
      <sz val="12"/>
      <color theme="1"/>
      <name val="Arial"/>
    </font>
    <font>
      <i/>
      <sz val="12"/>
      <color rgb="FF000000"/>
      <name val="Arial"/>
    </font>
    <font>
      <b/>
      <sz val="12"/>
      <color rgb="FF000000"/>
      <name val="Arial"/>
      <family val="2"/>
      <charset val="238"/>
    </font>
    <font>
      <sz val="12"/>
      <color rgb="FF000000"/>
      <name val="Arial"/>
      <family val="2"/>
      <charset val="238"/>
      <scheme val="minor"/>
    </font>
    <font>
      <sz val="12"/>
      <color rgb="FF000000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rgb="FF000000"/>
      <name val="Arial"/>
      <family val="2"/>
      <charset val="238"/>
      <scheme val="minor"/>
    </font>
    <font>
      <b/>
      <sz val="12"/>
      <color theme="1"/>
      <name val="Arial"/>
      <family val="2"/>
      <charset val="238"/>
    </font>
    <font>
      <b/>
      <u/>
      <sz val="12"/>
      <color rgb="FF000000"/>
      <name val="Arial"/>
      <family val="2"/>
      <charset val="238"/>
      <scheme val="minor"/>
    </font>
    <font>
      <b/>
      <u/>
      <sz val="12"/>
      <color rgb="FF000000"/>
      <name val="Arial"/>
      <family val="2"/>
      <charset val="238"/>
    </font>
    <font>
      <u/>
      <sz val="12"/>
      <color rgb="FF000000"/>
      <name val="Arial"/>
      <family val="2"/>
      <charset val="238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C499"/>
        <bgColor rgb="FFFFC499"/>
      </patternFill>
    </fill>
    <fill>
      <patternFill patternType="solid">
        <fgColor rgb="FFF9CB9C"/>
        <bgColor rgb="FFF9CB9C"/>
      </patternFill>
    </fill>
    <fill>
      <patternFill patternType="solid">
        <fgColor theme="0"/>
        <bgColor theme="0"/>
      </patternFill>
    </fill>
    <fill>
      <patternFill patternType="solid">
        <fgColor rgb="FFFEE1CC"/>
        <bgColor rgb="FFFEE1CC"/>
      </patternFill>
    </fill>
    <fill>
      <patternFill patternType="solid">
        <fgColor rgb="FFFF0000"/>
        <bgColor rgb="FFFF0000"/>
      </patternFill>
    </fill>
    <fill>
      <patternFill patternType="solid">
        <fgColor rgb="FFB6D7A8"/>
        <bgColor rgb="FFB6D7A8"/>
      </patternFill>
    </fill>
    <fill>
      <patternFill patternType="solid">
        <fgColor rgb="FFD9EAD3"/>
        <bgColor rgb="FFD9EAD3"/>
      </patternFill>
    </fill>
    <fill>
      <patternFill patternType="solid">
        <fgColor rgb="FFFFFF00"/>
        <bgColor rgb="FFFFFF00"/>
      </patternFill>
    </fill>
    <fill>
      <patternFill patternType="solid">
        <fgColor theme="5"/>
        <bgColor theme="5"/>
      </patternFill>
    </fill>
    <fill>
      <patternFill patternType="solid">
        <fgColor rgb="FFFFFFFF"/>
        <bgColor rgb="FFFFFFFF"/>
      </patternFill>
    </fill>
    <fill>
      <patternFill patternType="solid">
        <fgColor rgb="FFD2F1DA"/>
        <bgColor rgb="FFD2F1DA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 applyFont="1" applyAlignment="1"/>
    <xf numFmtId="0" fontId="3" fillId="2" borderId="4" xfId="0" applyFont="1" applyFill="1" applyBorder="1" applyAlignment="1">
      <alignment wrapText="1"/>
    </xf>
    <xf numFmtId="0" fontId="4" fillId="2" borderId="4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wrapText="1"/>
    </xf>
    <xf numFmtId="0" fontId="4" fillId="4" borderId="4" xfId="0" applyFont="1" applyFill="1" applyBorder="1" applyAlignment="1">
      <alignment wrapText="1"/>
    </xf>
    <xf numFmtId="0" fontId="5" fillId="4" borderId="4" xfId="0" applyFont="1" applyFill="1" applyBorder="1" applyAlignment="1">
      <alignment wrapText="1"/>
    </xf>
    <xf numFmtId="0" fontId="5" fillId="4" borderId="4" xfId="0" applyFont="1" applyFill="1" applyBorder="1" applyAlignment="1">
      <alignment horizontal="center" vertical="center" wrapText="1"/>
    </xf>
    <xf numFmtId="164" fontId="3" fillId="4" borderId="4" xfId="0" applyNumberFormat="1" applyFont="1" applyFill="1" applyBorder="1" applyAlignment="1">
      <alignment horizontal="center"/>
    </xf>
    <xf numFmtId="0" fontId="1" fillId="0" borderId="4" xfId="0" applyFont="1" applyBorder="1" applyAlignment="1">
      <alignment horizontal="center" wrapText="1"/>
    </xf>
    <xf numFmtId="0" fontId="5" fillId="0" borderId="4" xfId="0" applyFont="1" applyBorder="1" applyAlignment="1">
      <alignment wrapText="1"/>
    </xf>
    <xf numFmtId="0" fontId="4" fillId="0" borderId="4" xfId="0" applyFont="1" applyBorder="1" applyAlignment="1">
      <alignment wrapText="1"/>
    </xf>
    <xf numFmtId="165" fontId="5" fillId="5" borderId="4" xfId="0" applyNumberFormat="1" applyFont="1" applyFill="1" applyBorder="1" applyAlignment="1">
      <alignment horizontal="center" wrapText="1"/>
    </xf>
    <xf numFmtId="164" fontId="3" fillId="6" borderId="4" xfId="0" applyNumberFormat="1" applyFont="1" applyFill="1" applyBorder="1" applyAlignment="1">
      <alignment horizontal="center"/>
    </xf>
    <xf numFmtId="0" fontId="3" fillId="0" borderId="4" xfId="0" applyFont="1" applyBorder="1" applyAlignment="1">
      <alignment wrapText="1"/>
    </xf>
    <xf numFmtId="49" fontId="3" fillId="0" borderId="4" xfId="0" applyNumberFormat="1" applyFont="1" applyBorder="1" applyAlignment="1">
      <alignment horizontal="left" wrapText="1"/>
    </xf>
    <xf numFmtId="49" fontId="5" fillId="0" borderId="4" xfId="0" applyNumberFormat="1" applyFont="1" applyBorder="1" applyAlignment="1">
      <alignment wrapText="1"/>
    </xf>
    <xf numFmtId="0" fontId="1" fillId="0" borderId="4" xfId="0" applyFont="1" applyBorder="1" applyAlignment="1">
      <alignment wrapText="1"/>
    </xf>
    <xf numFmtId="14" fontId="3" fillId="0" borderId="4" xfId="0" applyNumberFormat="1" applyFont="1" applyBorder="1" applyAlignment="1">
      <alignment wrapText="1"/>
    </xf>
    <xf numFmtId="49" fontId="3" fillId="0" borderId="4" xfId="0" applyNumberFormat="1" applyFont="1" applyBorder="1" applyAlignment="1">
      <alignment wrapText="1"/>
    </xf>
    <xf numFmtId="0" fontId="1" fillId="4" borderId="5" xfId="0" applyFont="1" applyFill="1" applyBorder="1" applyAlignment="1">
      <alignment wrapText="1"/>
    </xf>
    <xf numFmtId="0" fontId="3" fillId="9" borderId="8" xfId="0" applyFont="1" applyFill="1" applyBorder="1" applyAlignment="1">
      <alignment horizontal="right" wrapText="1"/>
    </xf>
    <xf numFmtId="0" fontId="1" fillId="9" borderId="4" xfId="0" applyFont="1" applyFill="1" applyBorder="1" applyAlignment="1">
      <alignment horizontal="right" wrapText="1"/>
    </xf>
    <xf numFmtId="165" fontId="1" fillId="9" borderId="4" xfId="0" applyNumberFormat="1" applyFont="1" applyFill="1" applyBorder="1" applyAlignment="1">
      <alignment horizontal="center" wrapText="1"/>
    </xf>
    <xf numFmtId="0" fontId="3" fillId="2" borderId="4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right" wrapText="1"/>
    </xf>
    <xf numFmtId="165" fontId="3" fillId="2" borderId="4" xfId="0" applyNumberFormat="1" applyFont="1" applyFill="1" applyBorder="1" applyAlignment="1">
      <alignment horizontal="center" wrapText="1"/>
    </xf>
    <xf numFmtId="165" fontId="3" fillId="5" borderId="4" xfId="0" applyNumberFormat="1" applyFont="1" applyFill="1" applyBorder="1" applyAlignment="1">
      <alignment horizontal="center" wrapText="1"/>
    </xf>
    <xf numFmtId="0" fontId="6" fillId="0" borderId="0" xfId="0" applyFont="1" applyAlignment="1">
      <alignment horizontal="right" wrapText="1"/>
    </xf>
    <xf numFmtId="0" fontId="5" fillId="9" borderId="8" xfId="0" applyFont="1" applyFill="1" applyBorder="1"/>
    <xf numFmtId="165" fontId="4" fillId="9" borderId="4" xfId="0" applyNumberFormat="1" applyFont="1" applyFill="1" applyBorder="1" applyAlignment="1">
      <alignment horizontal="center"/>
    </xf>
    <xf numFmtId="0" fontId="3" fillId="0" borderId="0" xfId="0" applyFont="1" applyAlignment="1">
      <alignment wrapText="1"/>
    </xf>
    <xf numFmtId="0" fontId="3" fillId="0" borderId="3" xfId="0" applyFont="1" applyBorder="1" applyAlignment="1">
      <alignment wrapText="1"/>
    </xf>
    <xf numFmtId="0" fontId="1" fillId="5" borderId="4" xfId="0" applyFont="1" applyFill="1" applyBorder="1" applyAlignment="1">
      <alignment horizontal="right" wrapText="1"/>
    </xf>
    <xf numFmtId="165" fontId="7" fillId="5" borderId="4" xfId="0" applyNumberFormat="1" applyFont="1" applyFill="1" applyBorder="1" applyAlignment="1">
      <alignment horizontal="center" wrapText="1"/>
    </xf>
    <xf numFmtId="165" fontId="1" fillId="12" borderId="4" xfId="0" applyNumberFormat="1" applyFont="1" applyFill="1" applyBorder="1" applyAlignment="1">
      <alignment horizontal="center" wrapText="1"/>
    </xf>
    <xf numFmtId="0" fontId="6" fillId="0" borderId="0" xfId="0" applyFont="1" applyAlignment="1">
      <alignment wrapText="1"/>
    </xf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5" fillId="4" borderId="6" xfId="0" applyFont="1" applyFill="1" applyBorder="1" applyAlignment="1">
      <alignment horizontal="center"/>
    </xf>
    <xf numFmtId="0" fontId="2" fillId="0" borderId="7" xfId="0" applyFont="1" applyBorder="1"/>
    <xf numFmtId="0" fontId="4" fillId="11" borderId="6" xfId="0" applyFont="1" applyFill="1" applyBorder="1" applyAlignment="1">
      <alignment horizontal="center"/>
    </xf>
    <xf numFmtId="0" fontId="2" fillId="0" borderId="9" xfId="0" applyFont="1" applyBorder="1"/>
    <xf numFmtId="164" fontId="3" fillId="0" borderId="1" xfId="0" applyNumberFormat="1" applyFont="1" applyBorder="1" applyAlignment="1">
      <alignment horizontal="center"/>
    </xf>
    <xf numFmtId="164" fontId="5" fillId="7" borderId="1" xfId="0" applyNumberFormat="1" applyFont="1" applyFill="1" applyBorder="1" applyAlignment="1">
      <alignment horizontal="center"/>
    </xf>
    <xf numFmtId="164" fontId="3" fillId="8" borderId="1" xfId="0" applyNumberFormat="1" applyFont="1" applyFill="1" applyBorder="1" applyAlignment="1">
      <alignment horizontal="center"/>
    </xf>
    <xf numFmtId="164" fontId="5" fillId="6" borderId="1" xfId="0" applyNumberFormat="1" applyFont="1" applyFill="1" applyBorder="1" applyAlignment="1">
      <alignment horizontal="center"/>
    </xf>
    <xf numFmtId="164" fontId="3" fillId="6" borderId="1" xfId="0" applyNumberFormat="1" applyFont="1" applyFill="1" applyBorder="1" applyAlignment="1">
      <alignment horizontal="center"/>
    </xf>
    <xf numFmtId="164" fontId="4" fillId="9" borderId="1" xfId="0" applyNumberFormat="1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0" fontId="3" fillId="10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3" fillId="6" borderId="1" xfId="0" applyFont="1" applyFill="1" applyBorder="1" applyAlignment="1">
      <alignment horizontal="center" wrapText="1"/>
    </xf>
    <xf numFmtId="0" fontId="3" fillId="11" borderId="1" xfId="0" applyFont="1" applyFill="1" applyBorder="1" applyAlignment="1">
      <alignment horizontal="center" wrapText="1"/>
    </xf>
    <xf numFmtId="164" fontId="1" fillId="5" borderId="1" xfId="0" applyNumberFormat="1" applyFont="1" applyFill="1" applyBorder="1" applyAlignment="1">
      <alignment horizontal="center" wrapText="1"/>
    </xf>
    <xf numFmtId="164" fontId="1" fillId="12" borderId="1" xfId="0" applyNumberFormat="1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 wrapText="1"/>
    </xf>
    <xf numFmtId="0" fontId="11" fillId="0" borderId="0" xfId="0" applyFont="1" applyAlignment="1"/>
    <xf numFmtId="164" fontId="12" fillId="6" borderId="11" xfId="0" applyNumberFormat="1" applyFont="1" applyFill="1" applyBorder="1" applyAlignment="1">
      <alignment horizontal="center"/>
    </xf>
    <xf numFmtId="0" fontId="11" fillId="0" borderId="10" xfId="0" applyFont="1" applyBorder="1" applyAlignment="1"/>
    <xf numFmtId="164" fontId="13" fillId="6" borderId="1" xfId="0" applyNumberFormat="1" applyFont="1" applyFill="1" applyBorder="1" applyAlignment="1">
      <alignment horizontal="center"/>
    </xf>
    <xf numFmtId="164" fontId="12" fillId="6" borderId="1" xfId="0" applyNumberFormat="1" applyFont="1" applyFill="1" applyBorder="1" applyAlignment="1">
      <alignment horizontal="center"/>
    </xf>
    <xf numFmtId="0" fontId="10" fillId="12" borderId="4" xfId="0" applyFont="1" applyFill="1" applyBorder="1" applyAlignment="1">
      <alignment horizontal="right" wrapText="1"/>
    </xf>
    <xf numFmtId="164" fontId="3" fillId="0" borderId="1" xfId="0" applyNumberFormat="1" applyFont="1" applyFill="1" applyBorder="1" applyAlignment="1">
      <alignment horizontal="center"/>
    </xf>
    <xf numFmtId="0" fontId="11" fillId="14" borderId="10" xfId="0" applyFont="1" applyFill="1" applyBorder="1" applyAlignment="1"/>
    <xf numFmtId="0" fontId="11" fillId="15" borderId="10" xfId="0" applyFont="1" applyFill="1" applyBorder="1" applyAlignment="1"/>
    <xf numFmtId="164" fontId="14" fillId="14" borderId="10" xfId="0" applyNumberFormat="1" applyFont="1" applyFill="1" applyBorder="1" applyAlignment="1"/>
    <xf numFmtId="0" fontId="14" fillId="13" borderId="10" xfId="0" applyFont="1" applyFill="1" applyBorder="1" applyAlignment="1"/>
    <xf numFmtId="164" fontId="10" fillId="12" borderId="1" xfId="0" applyNumberFormat="1" applyFont="1" applyFill="1" applyBorder="1" applyAlignment="1">
      <alignment horizontal="center"/>
    </xf>
    <xf numFmtId="2" fontId="15" fillId="9" borderId="1" xfId="0" applyNumberFormat="1" applyFont="1" applyFill="1" applyBorder="1" applyAlignment="1">
      <alignment horizontal="center" wrapText="1"/>
    </xf>
    <xf numFmtId="0" fontId="17" fillId="0" borderId="12" xfId="0" applyFont="1" applyBorder="1" applyAlignment="1">
      <alignment horizontal="right" wrapText="1"/>
    </xf>
    <xf numFmtId="0" fontId="18" fillId="0" borderId="12" xfId="0" applyFont="1" applyBorder="1" applyAlignment="1"/>
    <xf numFmtId="0" fontId="16" fillId="0" borderId="12" xfId="0" applyFont="1" applyBorder="1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K1001"/>
  <sheetViews>
    <sheetView tabSelected="1" topLeftCell="C1" workbookViewId="0">
      <pane ySplit="2" topLeftCell="A39" activePane="bottomLeft" state="frozen"/>
      <selection pane="bottomLeft" activeCell="E49" sqref="E49"/>
    </sheetView>
  </sheetViews>
  <sheetFormatPr defaultColWidth="12.5703125" defaultRowHeight="15" customHeight="1" x14ac:dyDescent="0.2"/>
  <cols>
    <col min="1" max="1" width="23.28515625" customWidth="1"/>
    <col min="2" max="2" width="32.28515625" customWidth="1"/>
    <col min="3" max="3" width="48.5703125" customWidth="1"/>
    <col min="4" max="4" width="22.28515625" hidden="1" customWidth="1"/>
    <col min="5" max="5" width="88.5703125" customWidth="1"/>
    <col min="6" max="6" width="45.7109375" customWidth="1"/>
    <col min="7" max="7" width="32.140625" customWidth="1"/>
    <col min="8" max="8" width="32.7109375" style="59" customWidth="1"/>
    <col min="9" max="9" width="14.42578125" customWidth="1"/>
    <col min="10" max="16" width="9.5703125" customWidth="1"/>
    <col min="17" max="25" width="11" customWidth="1"/>
  </cols>
  <sheetData>
    <row r="1" spans="1:8" ht="15.75" customHeight="1" x14ac:dyDescent="0.25">
      <c r="A1" s="38" t="s">
        <v>0</v>
      </c>
      <c r="B1" s="39"/>
      <c r="C1" s="39"/>
      <c r="D1" s="39"/>
      <c r="E1" s="39"/>
      <c r="F1" s="39"/>
      <c r="G1" s="40"/>
      <c r="H1" s="58"/>
    </row>
    <row r="2" spans="1:8" ht="15.75" customHeight="1" x14ac:dyDescent="0.25">
      <c r="A2" s="1"/>
      <c r="B2" s="2" t="s">
        <v>1</v>
      </c>
      <c r="C2" s="2" t="s">
        <v>2</v>
      </c>
      <c r="D2" s="2" t="s">
        <v>3</v>
      </c>
      <c r="E2" s="2" t="s">
        <v>4</v>
      </c>
      <c r="F2" s="3" t="s">
        <v>5</v>
      </c>
      <c r="G2" s="4" t="s">
        <v>137</v>
      </c>
      <c r="H2" s="58" t="s">
        <v>138</v>
      </c>
    </row>
    <row r="3" spans="1:8" ht="25.5" customHeight="1" x14ac:dyDescent="0.25">
      <c r="A3" s="5" t="s">
        <v>6</v>
      </c>
      <c r="B3" s="6"/>
      <c r="C3" s="6"/>
      <c r="D3" s="6"/>
      <c r="E3" s="7"/>
      <c r="F3" s="8"/>
      <c r="G3" s="9"/>
    </row>
    <row r="4" spans="1:8" ht="60" customHeight="1" x14ac:dyDescent="0.25">
      <c r="A4" s="10">
        <v>1</v>
      </c>
      <c r="B4" s="11" t="s">
        <v>7</v>
      </c>
      <c r="C4" s="12" t="s">
        <v>8</v>
      </c>
      <c r="D4" s="11" t="s">
        <v>9</v>
      </c>
      <c r="E4" s="11" t="s">
        <v>10</v>
      </c>
      <c r="F4" s="13">
        <v>105750</v>
      </c>
      <c r="G4" s="14">
        <v>0</v>
      </c>
      <c r="H4" s="60">
        <v>0</v>
      </c>
    </row>
    <row r="5" spans="1:8" ht="132.75" customHeight="1" x14ac:dyDescent="0.25">
      <c r="A5" s="10">
        <v>2</v>
      </c>
      <c r="B5" s="15" t="s">
        <v>11</v>
      </c>
      <c r="C5" s="12" t="s">
        <v>12</v>
      </c>
      <c r="D5" s="11" t="s">
        <v>13</v>
      </c>
      <c r="E5" s="11" t="s">
        <v>14</v>
      </c>
      <c r="F5" s="13">
        <v>96750</v>
      </c>
      <c r="G5" s="45"/>
      <c r="H5" s="61">
        <v>1720</v>
      </c>
    </row>
    <row r="6" spans="1:8" ht="81.75" customHeight="1" x14ac:dyDescent="0.25">
      <c r="A6" s="10">
        <v>3</v>
      </c>
      <c r="B6" s="15" t="s">
        <v>15</v>
      </c>
      <c r="C6" s="12" t="s">
        <v>16</v>
      </c>
      <c r="D6" s="11" t="s">
        <v>17</v>
      </c>
      <c r="E6" s="11" t="s">
        <v>18</v>
      </c>
      <c r="F6" s="13">
        <v>30000</v>
      </c>
      <c r="G6" s="45"/>
      <c r="H6" s="61">
        <v>800</v>
      </c>
    </row>
    <row r="7" spans="1:8" ht="75.75" customHeight="1" x14ac:dyDescent="0.25">
      <c r="A7" s="10">
        <v>4</v>
      </c>
      <c r="B7" s="15" t="s">
        <v>19</v>
      </c>
      <c r="C7" s="12" t="s">
        <v>20</v>
      </c>
      <c r="D7" s="16" t="s">
        <v>21</v>
      </c>
      <c r="E7" s="11" t="s">
        <v>22</v>
      </c>
      <c r="F7" s="13">
        <v>17250</v>
      </c>
      <c r="G7" s="45"/>
      <c r="H7" s="61">
        <v>480</v>
      </c>
    </row>
    <row r="8" spans="1:8" ht="101.25" customHeight="1" x14ac:dyDescent="0.25">
      <c r="A8" s="10">
        <v>5</v>
      </c>
      <c r="B8" s="15" t="s">
        <v>23</v>
      </c>
      <c r="C8" s="12" t="s">
        <v>24</v>
      </c>
      <c r="D8" s="17" t="s">
        <v>25</v>
      </c>
      <c r="E8" s="11" t="s">
        <v>26</v>
      </c>
      <c r="F8" s="13">
        <v>47500</v>
      </c>
      <c r="G8" s="45">
        <v>20000</v>
      </c>
      <c r="H8" s="61"/>
    </row>
    <row r="9" spans="1:8" ht="78" customHeight="1" x14ac:dyDescent="0.25">
      <c r="A9" s="10">
        <v>6</v>
      </c>
      <c r="B9" s="11" t="s">
        <v>27</v>
      </c>
      <c r="C9" s="18" t="s">
        <v>28</v>
      </c>
      <c r="D9" s="11" t="s">
        <v>29</v>
      </c>
      <c r="E9" s="11" t="s">
        <v>30</v>
      </c>
      <c r="F9" s="13">
        <v>89000</v>
      </c>
      <c r="G9" s="46"/>
      <c r="H9" s="61">
        <v>1720</v>
      </c>
    </row>
    <row r="10" spans="1:8" ht="100.5" customHeight="1" x14ac:dyDescent="0.25">
      <c r="A10" s="10">
        <v>7</v>
      </c>
      <c r="B10" s="15" t="s">
        <v>31</v>
      </c>
      <c r="C10" s="18" t="s">
        <v>32</v>
      </c>
      <c r="D10" s="16" t="s">
        <v>33</v>
      </c>
      <c r="E10" s="11" t="s">
        <v>34</v>
      </c>
      <c r="F10" s="13">
        <v>19250</v>
      </c>
      <c r="G10" s="45"/>
      <c r="H10" s="61">
        <v>480</v>
      </c>
    </row>
    <row r="11" spans="1:8" ht="80.25" customHeight="1" x14ac:dyDescent="0.25">
      <c r="A11" s="10">
        <v>8</v>
      </c>
      <c r="B11" s="11" t="s">
        <v>35</v>
      </c>
      <c r="C11" s="18" t="s">
        <v>36</v>
      </c>
      <c r="D11" s="16" t="s">
        <v>21</v>
      </c>
      <c r="E11" s="11" t="s">
        <v>37</v>
      </c>
      <c r="F11" s="13">
        <v>19750</v>
      </c>
      <c r="G11" s="45"/>
      <c r="H11" s="61">
        <v>480</v>
      </c>
    </row>
    <row r="12" spans="1:8" ht="113.25" customHeight="1" x14ac:dyDescent="0.25">
      <c r="A12" s="10">
        <v>9</v>
      </c>
      <c r="B12" s="11" t="s">
        <v>38</v>
      </c>
      <c r="C12" s="18" t="s">
        <v>39</v>
      </c>
      <c r="D12" s="11" t="s">
        <v>40</v>
      </c>
      <c r="E12" s="15" t="s">
        <v>41</v>
      </c>
      <c r="F12" s="13">
        <v>22500</v>
      </c>
      <c r="G12" s="45"/>
      <c r="H12" s="61">
        <v>480</v>
      </c>
    </row>
    <row r="13" spans="1:8" ht="52.5" customHeight="1" x14ac:dyDescent="0.25">
      <c r="A13" s="10">
        <v>10</v>
      </c>
      <c r="B13" s="15" t="s">
        <v>42</v>
      </c>
      <c r="C13" s="18" t="s">
        <v>36</v>
      </c>
      <c r="D13" s="11" t="s">
        <v>43</v>
      </c>
      <c r="E13" s="11" t="s">
        <v>44</v>
      </c>
      <c r="F13" s="13">
        <v>40250</v>
      </c>
      <c r="G13" s="45">
        <v>20000</v>
      </c>
      <c r="H13" s="61"/>
    </row>
    <row r="14" spans="1:8" ht="88.5" customHeight="1" x14ac:dyDescent="0.25">
      <c r="A14" s="10">
        <v>11</v>
      </c>
      <c r="B14" s="15" t="s">
        <v>45</v>
      </c>
      <c r="C14" s="18" t="s">
        <v>46</v>
      </c>
      <c r="D14" s="16" t="s">
        <v>47</v>
      </c>
      <c r="E14" s="11" t="s">
        <v>48</v>
      </c>
      <c r="F14" s="13">
        <v>21000</v>
      </c>
      <c r="G14" s="65"/>
      <c r="H14" s="61">
        <v>480</v>
      </c>
    </row>
    <row r="15" spans="1:8" ht="83.25" customHeight="1" x14ac:dyDescent="0.25">
      <c r="A15" s="10">
        <v>12</v>
      </c>
      <c r="B15" s="15" t="s">
        <v>49</v>
      </c>
      <c r="C15" s="18" t="s">
        <v>36</v>
      </c>
      <c r="D15" s="16" t="s">
        <v>50</v>
      </c>
      <c r="E15" s="15" t="s">
        <v>51</v>
      </c>
      <c r="F15" s="13">
        <v>19750</v>
      </c>
      <c r="G15" s="45">
        <v>12000</v>
      </c>
      <c r="H15" s="61"/>
    </row>
    <row r="16" spans="1:8" ht="86.25" customHeight="1" x14ac:dyDescent="0.25">
      <c r="A16" s="10">
        <v>13</v>
      </c>
      <c r="B16" s="15" t="s">
        <v>52</v>
      </c>
      <c r="C16" s="18" t="s">
        <v>53</v>
      </c>
      <c r="D16" s="16" t="s">
        <v>54</v>
      </c>
      <c r="E16" s="15" t="s">
        <v>55</v>
      </c>
      <c r="F16" s="13">
        <v>94250</v>
      </c>
      <c r="G16" s="45"/>
      <c r="H16" s="61">
        <v>1720</v>
      </c>
    </row>
    <row r="17" spans="1:11" ht="104.25" customHeight="1" x14ac:dyDescent="0.25">
      <c r="A17" s="10">
        <v>14</v>
      </c>
      <c r="B17" s="15" t="s">
        <v>56</v>
      </c>
      <c r="C17" s="18" t="s">
        <v>57</v>
      </c>
      <c r="D17" s="19" t="s">
        <v>58</v>
      </c>
      <c r="E17" s="15" t="s">
        <v>59</v>
      </c>
      <c r="F17" s="13">
        <v>32500</v>
      </c>
      <c r="G17" s="45">
        <v>12000</v>
      </c>
      <c r="H17" s="61"/>
    </row>
    <row r="18" spans="1:11" ht="97.5" customHeight="1" x14ac:dyDescent="0.25">
      <c r="A18" s="10">
        <v>15</v>
      </c>
      <c r="B18" s="15" t="s">
        <v>60</v>
      </c>
      <c r="C18" s="18" t="s">
        <v>61</v>
      </c>
      <c r="D18" s="16" t="s">
        <v>62</v>
      </c>
      <c r="E18" s="15" t="s">
        <v>63</v>
      </c>
      <c r="F18" s="13">
        <v>10375</v>
      </c>
      <c r="G18" s="45"/>
      <c r="H18" s="61">
        <v>400</v>
      </c>
    </row>
    <row r="19" spans="1:11" ht="84" customHeight="1" x14ac:dyDescent="0.25">
      <c r="A19" s="10">
        <v>16</v>
      </c>
      <c r="B19" s="15" t="s">
        <v>64</v>
      </c>
      <c r="C19" s="18" t="s">
        <v>65</v>
      </c>
      <c r="D19" s="20" t="s">
        <v>25</v>
      </c>
      <c r="E19" s="15" t="s">
        <v>66</v>
      </c>
      <c r="F19" s="13">
        <v>76375</v>
      </c>
      <c r="G19" s="47"/>
      <c r="H19" s="61">
        <v>800</v>
      </c>
    </row>
    <row r="20" spans="1:11" ht="66.75" customHeight="1" x14ac:dyDescent="0.25">
      <c r="A20" s="10">
        <v>17</v>
      </c>
      <c r="B20" s="15" t="s">
        <v>67</v>
      </c>
      <c r="C20" s="18" t="s">
        <v>65</v>
      </c>
      <c r="D20" s="20" t="s">
        <v>68</v>
      </c>
      <c r="E20" s="15" t="s">
        <v>69</v>
      </c>
      <c r="F20" s="13">
        <v>58250</v>
      </c>
      <c r="G20" s="47"/>
      <c r="H20" s="61">
        <v>800</v>
      </c>
    </row>
    <row r="21" spans="1:11" ht="96.75" customHeight="1" x14ac:dyDescent="0.25">
      <c r="A21" s="10">
        <v>18</v>
      </c>
      <c r="B21" s="15" t="s">
        <v>70</v>
      </c>
      <c r="C21" s="18" t="s">
        <v>46</v>
      </c>
      <c r="D21" s="19" t="s">
        <v>71</v>
      </c>
      <c r="E21" s="15" t="s">
        <v>72</v>
      </c>
      <c r="F21" s="13">
        <v>43750</v>
      </c>
      <c r="G21" s="65"/>
      <c r="H21" s="61">
        <v>800</v>
      </c>
    </row>
    <row r="22" spans="1:11" ht="79.5" customHeight="1" x14ac:dyDescent="0.25">
      <c r="A22" s="10">
        <v>19</v>
      </c>
      <c r="B22" s="15" t="s">
        <v>73</v>
      </c>
      <c r="C22" s="18" t="s">
        <v>74</v>
      </c>
      <c r="D22" s="16" t="s">
        <v>75</v>
      </c>
      <c r="E22" s="15" t="s">
        <v>76</v>
      </c>
      <c r="F22" s="13">
        <v>15300</v>
      </c>
      <c r="G22" s="45"/>
      <c r="H22" s="61">
        <v>480</v>
      </c>
    </row>
    <row r="23" spans="1:11" ht="66.75" customHeight="1" x14ac:dyDescent="0.25">
      <c r="A23" s="10">
        <v>20</v>
      </c>
      <c r="B23" s="15" t="s">
        <v>77</v>
      </c>
      <c r="C23" s="18" t="s">
        <v>78</v>
      </c>
      <c r="D23" s="19" t="s">
        <v>79</v>
      </c>
      <c r="E23" s="15" t="s">
        <v>80</v>
      </c>
      <c r="F23" s="13">
        <v>20650</v>
      </c>
      <c r="G23" s="45"/>
      <c r="H23" s="61">
        <v>600</v>
      </c>
    </row>
    <row r="24" spans="1:11" ht="115.5" customHeight="1" x14ac:dyDescent="0.25">
      <c r="A24" s="10">
        <v>21</v>
      </c>
      <c r="B24" s="15" t="s">
        <v>81</v>
      </c>
      <c r="C24" s="18" t="s">
        <v>82</v>
      </c>
      <c r="D24" s="19" t="s">
        <v>83</v>
      </c>
      <c r="E24" s="15" t="s">
        <v>84</v>
      </c>
      <c r="F24" s="13">
        <v>126750</v>
      </c>
      <c r="G24" s="45">
        <v>42000</v>
      </c>
      <c r="H24" s="61"/>
    </row>
    <row r="25" spans="1:11" ht="80.25" customHeight="1" x14ac:dyDescent="0.25">
      <c r="A25" s="10">
        <v>22</v>
      </c>
      <c r="B25" s="15" t="s">
        <v>85</v>
      </c>
      <c r="C25" s="18" t="s">
        <v>86</v>
      </c>
      <c r="D25" s="16" t="s">
        <v>87</v>
      </c>
      <c r="E25" s="15" t="s">
        <v>88</v>
      </c>
      <c r="F25" s="13">
        <v>28500</v>
      </c>
      <c r="G25" s="65"/>
      <c r="H25" s="61">
        <v>800</v>
      </c>
    </row>
    <row r="26" spans="1:11" ht="81" customHeight="1" x14ac:dyDescent="0.25">
      <c r="A26" s="10">
        <v>23</v>
      </c>
      <c r="B26" s="15" t="s">
        <v>89</v>
      </c>
      <c r="C26" s="18" t="s">
        <v>86</v>
      </c>
      <c r="D26" s="16" t="s">
        <v>87</v>
      </c>
      <c r="E26" s="15" t="s">
        <v>90</v>
      </c>
      <c r="F26" s="13">
        <v>7500</v>
      </c>
      <c r="G26" s="48">
        <v>0</v>
      </c>
      <c r="H26" s="62">
        <v>0</v>
      </c>
    </row>
    <row r="27" spans="1:11" ht="108.75" customHeight="1" x14ac:dyDescent="0.25">
      <c r="A27" s="10">
        <v>24</v>
      </c>
      <c r="B27" s="15" t="s">
        <v>91</v>
      </c>
      <c r="C27" s="18" t="s">
        <v>86</v>
      </c>
      <c r="D27" s="16" t="s">
        <v>92</v>
      </c>
      <c r="E27" s="15" t="s">
        <v>93</v>
      </c>
      <c r="F27" s="13">
        <v>21975</v>
      </c>
      <c r="G27" s="49">
        <v>0</v>
      </c>
      <c r="H27" s="63">
        <v>0</v>
      </c>
    </row>
    <row r="28" spans="1:11" ht="76.5" customHeight="1" x14ac:dyDescent="0.25">
      <c r="A28" s="10">
        <v>25</v>
      </c>
      <c r="B28" s="15" t="s">
        <v>94</v>
      </c>
      <c r="C28" s="18" t="s">
        <v>95</v>
      </c>
      <c r="D28" s="16" t="s">
        <v>96</v>
      </c>
      <c r="E28" s="15" t="s">
        <v>97</v>
      </c>
      <c r="F28" s="13">
        <v>18750</v>
      </c>
      <c r="G28" s="45">
        <v>12000</v>
      </c>
      <c r="H28" s="61"/>
    </row>
    <row r="29" spans="1:11" ht="48" customHeight="1" x14ac:dyDescent="0.25">
      <c r="A29" s="21"/>
      <c r="B29" s="41"/>
      <c r="C29" s="42"/>
      <c r="D29" s="22"/>
      <c r="E29" s="23" t="s">
        <v>98</v>
      </c>
      <c r="F29" s="24">
        <f>SUM(F4:F28)</f>
        <v>1083675</v>
      </c>
      <c r="G29" s="50">
        <f>SUM(G5:G28)</f>
        <v>118000</v>
      </c>
      <c r="H29" s="61"/>
    </row>
    <row r="30" spans="1:11" ht="48" customHeight="1" x14ac:dyDescent="0.25">
      <c r="A30" s="5" t="s">
        <v>99</v>
      </c>
      <c r="B30" s="25"/>
      <c r="C30" s="1"/>
      <c r="D30" s="26"/>
      <c r="E30" s="1"/>
      <c r="F30" s="27"/>
      <c r="G30" s="51"/>
      <c r="H30" s="61"/>
    </row>
    <row r="31" spans="1:11" ht="101.25" customHeight="1" x14ac:dyDescent="0.25">
      <c r="A31" s="10">
        <v>1</v>
      </c>
      <c r="B31" s="15" t="s">
        <v>100</v>
      </c>
      <c r="C31" s="18" t="s">
        <v>101</v>
      </c>
      <c r="D31" s="19" t="s">
        <v>102</v>
      </c>
      <c r="E31" s="15" t="s">
        <v>103</v>
      </c>
      <c r="F31" s="28">
        <v>34331</v>
      </c>
      <c r="G31" s="52">
        <v>0</v>
      </c>
      <c r="H31" s="52">
        <v>0</v>
      </c>
      <c r="I31" s="29"/>
      <c r="J31" s="29"/>
      <c r="K31" s="29"/>
    </row>
    <row r="32" spans="1:11" ht="147" customHeight="1" x14ac:dyDescent="0.25">
      <c r="A32" s="10">
        <v>2</v>
      </c>
      <c r="B32" s="15" t="s">
        <v>104</v>
      </c>
      <c r="C32" s="18" t="s">
        <v>105</v>
      </c>
      <c r="D32" s="19" t="s">
        <v>102</v>
      </c>
      <c r="E32" s="15" t="s">
        <v>106</v>
      </c>
      <c r="F32" s="28">
        <v>15000</v>
      </c>
      <c r="G32" s="53" t="s">
        <v>107</v>
      </c>
      <c r="H32" s="61"/>
      <c r="I32" s="29"/>
      <c r="J32" s="29"/>
      <c r="K32" s="29"/>
    </row>
    <row r="33" spans="1:11" ht="96" customHeight="1" x14ac:dyDescent="0.25">
      <c r="A33" s="10">
        <v>3</v>
      </c>
      <c r="B33" s="15" t="s">
        <v>108</v>
      </c>
      <c r="C33" s="12" t="s">
        <v>109</v>
      </c>
      <c r="D33" s="19" t="s">
        <v>102</v>
      </c>
      <c r="E33" s="11" t="s">
        <v>110</v>
      </c>
      <c r="F33" s="13">
        <v>25000</v>
      </c>
      <c r="G33" s="54">
        <v>0</v>
      </c>
      <c r="H33" s="54">
        <v>0</v>
      </c>
    </row>
    <row r="34" spans="1:11" ht="101.25" customHeight="1" x14ac:dyDescent="0.25">
      <c r="A34" s="10">
        <v>4</v>
      </c>
      <c r="B34" s="15" t="s">
        <v>111</v>
      </c>
      <c r="C34" s="18" t="s">
        <v>112</v>
      </c>
      <c r="D34" s="19" t="s">
        <v>113</v>
      </c>
      <c r="E34" s="15" t="s">
        <v>114</v>
      </c>
      <c r="F34" s="13">
        <v>7000</v>
      </c>
      <c r="G34" s="53" t="s">
        <v>107</v>
      </c>
      <c r="H34" s="61"/>
      <c r="I34" s="29"/>
      <c r="J34" s="29"/>
      <c r="K34" s="29"/>
    </row>
    <row r="35" spans="1:11" ht="99" customHeight="1" x14ac:dyDescent="0.25">
      <c r="A35" s="10">
        <v>5</v>
      </c>
      <c r="B35" s="15" t="s">
        <v>115</v>
      </c>
      <c r="C35" s="18" t="s">
        <v>116</v>
      </c>
      <c r="D35" s="19" t="s">
        <v>113</v>
      </c>
      <c r="E35" s="15" t="s">
        <v>117</v>
      </c>
      <c r="F35" s="13">
        <v>7000</v>
      </c>
      <c r="G35" s="53" t="s">
        <v>107</v>
      </c>
      <c r="H35" s="61"/>
      <c r="I35" s="29"/>
      <c r="J35" s="29"/>
      <c r="K35" s="29"/>
    </row>
    <row r="36" spans="1:11" ht="98.25" customHeight="1" x14ac:dyDescent="0.25">
      <c r="A36" s="10">
        <v>6</v>
      </c>
      <c r="B36" s="11" t="s">
        <v>38</v>
      </c>
      <c r="C36" s="18" t="s">
        <v>118</v>
      </c>
      <c r="D36" s="11" t="s">
        <v>40</v>
      </c>
      <c r="E36" s="15" t="s">
        <v>119</v>
      </c>
      <c r="F36" s="13">
        <v>58125</v>
      </c>
      <c r="G36" s="53" t="s">
        <v>120</v>
      </c>
      <c r="H36" s="61"/>
      <c r="I36" s="29"/>
      <c r="J36" s="29"/>
      <c r="K36" s="29"/>
    </row>
    <row r="37" spans="1:11" ht="111" customHeight="1" x14ac:dyDescent="0.25">
      <c r="A37" s="10">
        <v>7</v>
      </c>
      <c r="B37" s="15" t="s">
        <v>121</v>
      </c>
      <c r="C37" s="18" t="s">
        <v>122</v>
      </c>
      <c r="D37" s="11" t="s">
        <v>123</v>
      </c>
      <c r="E37" s="15" t="s">
        <v>124</v>
      </c>
      <c r="F37" s="13">
        <v>35375</v>
      </c>
      <c r="G37" s="53" t="s">
        <v>125</v>
      </c>
      <c r="H37" s="61"/>
      <c r="I37" s="29"/>
      <c r="J37" s="29"/>
      <c r="K37" s="29"/>
    </row>
    <row r="38" spans="1:11" ht="60.75" customHeight="1" x14ac:dyDescent="0.25">
      <c r="A38" s="10">
        <v>8</v>
      </c>
      <c r="B38" s="15" t="s">
        <v>126</v>
      </c>
      <c r="C38" s="12" t="s">
        <v>127</v>
      </c>
      <c r="D38" s="19" t="s">
        <v>102</v>
      </c>
      <c r="E38" s="11" t="s">
        <v>128</v>
      </c>
      <c r="F38" s="13">
        <v>51929</v>
      </c>
      <c r="G38" s="54">
        <v>0</v>
      </c>
      <c r="H38" s="54">
        <v>0</v>
      </c>
    </row>
    <row r="39" spans="1:11" ht="105.75" customHeight="1" x14ac:dyDescent="0.25">
      <c r="A39" s="10">
        <v>9</v>
      </c>
      <c r="B39" s="7" t="s">
        <v>129</v>
      </c>
      <c r="C39" s="12" t="s">
        <v>130</v>
      </c>
      <c r="D39" s="20" t="s">
        <v>131</v>
      </c>
      <c r="E39" s="11" t="s">
        <v>132</v>
      </c>
      <c r="F39" s="13">
        <v>9500</v>
      </c>
      <c r="G39" s="55" t="s">
        <v>133</v>
      </c>
      <c r="H39" s="61"/>
    </row>
    <row r="40" spans="1:11" ht="81" customHeight="1" x14ac:dyDescent="0.25">
      <c r="A40" s="43"/>
      <c r="B40" s="44"/>
      <c r="C40" s="42"/>
      <c r="D40" s="30"/>
      <c r="E40" s="23" t="s">
        <v>134</v>
      </c>
      <c r="F40" s="31">
        <f>SUM(F31:F39)</f>
        <v>243260</v>
      </c>
      <c r="G40" s="71" t="s">
        <v>135</v>
      </c>
      <c r="H40" s="69">
        <v>0</v>
      </c>
    </row>
    <row r="41" spans="1:11" ht="36" customHeight="1" x14ac:dyDescent="0.25">
      <c r="A41" s="32"/>
      <c r="B41" s="32"/>
      <c r="C41" s="32"/>
      <c r="D41" s="33"/>
      <c r="E41" s="34" t="s">
        <v>136</v>
      </c>
      <c r="F41" s="35">
        <f>(F40+F29)</f>
        <v>1326935</v>
      </c>
      <c r="G41" s="56"/>
      <c r="H41" s="67"/>
    </row>
    <row r="42" spans="1:11" ht="55.5" customHeight="1" x14ac:dyDescent="0.25">
      <c r="A42" s="32"/>
      <c r="B42" s="32"/>
      <c r="C42" s="32"/>
      <c r="D42" s="33"/>
      <c r="E42" s="64" t="s">
        <v>139</v>
      </c>
      <c r="F42" s="36"/>
      <c r="G42" s="70">
        <v>174000</v>
      </c>
      <c r="H42" s="66"/>
    </row>
    <row r="43" spans="1:11" ht="15.75" customHeight="1" x14ac:dyDescent="0.25">
      <c r="B43" s="37"/>
      <c r="E43" s="64" t="s">
        <v>140</v>
      </c>
      <c r="F43" s="36"/>
      <c r="G43" s="57"/>
      <c r="H43" s="68">
        <f>SUM(H4:H28,H31:H39)</f>
        <v>13040</v>
      </c>
    </row>
    <row r="44" spans="1:11" ht="15.75" customHeight="1" x14ac:dyDescent="0.2">
      <c r="B44" s="37"/>
      <c r="E44" s="37"/>
    </row>
    <row r="45" spans="1:11" ht="15.75" customHeight="1" thickBot="1" x14ac:dyDescent="0.3">
      <c r="B45" s="37"/>
      <c r="E45" s="72" t="s">
        <v>141</v>
      </c>
      <c r="F45" s="73"/>
      <c r="G45" s="74">
        <f>G42+(H43*25)</f>
        <v>500000</v>
      </c>
    </row>
    <row r="46" spans="1:11" ht="15.75" customHeight="1" thickTop="1" x14ac:dyDescent="0.2">
      <c r="B46" s="37"/>
      <c r="E46" s="37"/>
    </row>
    <row r="47" spans="1:11" ht="15.75" customHeight="1" x14ac:dyDescent="0.2">
      <c r="B47" s="37"/>
      <c r="E47" s="37"/>
    </row>
    <row r="48" spans="1:11" ht="15.75" customHeight="1" x14ac:dyDescent="0.2">
      <c r="B48" s="37"/>
      <c r="E48" s="37"/>
    </row>
    <row r="49" spans="2:5" ht="15.75" customHeight="1" x14ac:dyDescent="0.2">
      <c r="B49" s="37"/>
      <c r="E49" s="37"/>
    </row>
    <row r="50" spans="2:5" ht="15.75" customHeight="1" x14ac:dyDescent="0.2">
      <c r="B50" s="37"/>
      <c r="E50" s="37"/>
    </row>
    <row r="51" spans="2:5" ht="15.75" customHeight="1" x14ac:dyDescent="0.2">
      <c r="B51" s="37"/>
      <c r="E51" s="37"/>
    </row>
    <row r="52" spans="2:5" ht="15.75" customHeight="1" x14ac:dyDescent="0.2">
      <c r="B52" s="37"/>
      <c r="E52" s="37"/>
    </row>
    <row r="53" spans="2:5" ht="15.75" customHeight="1" x14ac:dyDescent="0.2">
      <c r="B53" s="37"/>
      <c r="E53" s="37"/>
    </row>
    <row r="54" spans="2:5" ht="15.75" customHeight="1" x14ac:dyDescent="0.2">
      <c r="B54" s="37"/>
      <c r="E54" s="37"/>
    </row>
    <row r="55" spans="2:5" ht="15.75" customHeight="1" x14ac:dyDescent="0.2">
      <c r="B55" s="37"/>
      <c r="E55" s="37"/>
    </row>
    <row r="56" spans="2:5" ht="15.75" customHeight="1" x14ac:dyDescent="0.2">
      <c r="B56" s="37"/>
      <c r="E56" s="37"/>
    </row>
    <row r="57" spans="2:5" ht="15.75" customHeight="1" x14ac:dyDescent="0.2">
      <c r="B57" s="37"/>
      <c r="E57" s="37"/>
    </row>
    <row r="58" spans="2:5" ht="15.75" customHeight="1" x14ac:dyDescent="0.2">
      <c r="B58" s="37"/>
      <c r="E58" s="37"/>
    </row>
    <row r="59" spans="2:5" ht="15.75" customHeight="1" x14ac:dyDescent="0.2">
      <c r="B59" s="37"/>
      <c r="E59" s="37"/>
    </row>
    <row r="60" spans="2:5" ht="15.75" customHeight="1" x14ac:dyDescent="0.2">
      <c r="B60" s="37"/>
      <c r="E60" s="37"/>
    </row>
    <row r="61" spans="2:5" ht="15.75" customHeight="1" x14ac:dyDescent="0.2">
      <c r="B61" s="37"/>
      <c r="E61" s="37"/>
    </row>
    <row r="62" spans="2:5" ht="15.75" customHeight="1" x14ac:dyDescent="0.2">
      <c r="B62" s="37"/>
      <c r="E62" s="37"/>
    </row>
    <row r="63" spans="2:5" ht="15.75" customHeight="1" x14ac:dyDescent="0.2">
      <c r="B63" s="37"/>
      <c r="E63" s="37"/>
    </row>
    <row r="64" spans="2:5" ht="15.75" customHeight="1" x14ac:dyDescent="0.2">
      <c r="B64" s="37"/>
      <c r="E64" s="37"/>
    </row>
    <row r="65" spans="2:5" ht="15.75" customHeight="1" x14ac:dyDescent="0.2">
      <c r="B65" s="37"/>
      <c r="E65" s="37"/>
    </row>
    <row r="66" spans="2:5" ht="15.75" customHeight="1" x14ac:dyDescent="0.2">
      <c r="B66" s="37"/>
      <c r="E66" s="37"/>
    </row>
    <row r="67" spans="2:5" ht="15.75" customHeight="1" x14ac:dyDescent="0.2">
      <c r="B67" s="37"/>
      <c r="E67" s="37"/>
    </row>
    <row r="68" spans="2:5" ht="15.75" customHeight="1" x14ac:dyDescent="0.2">
      <c r="B68" s="37"/>
      <c r="E68" s="37"/>
    </row>
    <row r="69" spans="2:5" ht="15.75" customHeight="1" x14ac:dyDescent="0.2">
      <c r="B69" s="37"/>
      <c r="E69" s="37"/>
    </row>
    <row r="70" spans="2:5" ht="15.75" customHeight="1" x14ac:dyDescent="0.2">
      <c r="B70" s="37"/>
      <c r="E70" s="37"/>
    </row>
    <row r="71" spans="2:5" ht="15.75" customHeight="1" x14ac:dyDescent="0.2">
      <c r="B71" s="37"/>
      <c r="E71" s="37"/>
    </row>
    <row r="72" spans="2:5" ht="15.75" customHeight="1" x14ac:dyDescent="0.2">
      <c r="B72" s="37"/>
      <c r="E72" s="37"/>
    </row>
    <row r="73" spans="2:5" ht="15.75" customHeight="1" x14ac:dyDescent="0.2">
      <c r="B73" s="37"/>
      <c r="E73" s="37"/>
    </row>
    <row r="74" spans="2:5" ht="15.75" customHeight="1" x14ac:dyDescent="0.2">
      <c r="B74" s="37"/>
      <c r="E74" s="37"/>
    </row>
    <row r="75" spans="2:5" ht="15.75" customHeight="1" x14ac:dyDescent="0.2">
      <c r="B75" s="37"/>
      <c r="E75" s="37"/>
    </row>
    <row r="76" spans="2:5" ht="15.75" customHeight="1" x14ac:dyDescent="0.2">
      <c r="B76" s="37"/>
      <c r="E76" s="37"/>
    </row>
    <row r="77" spans="2:5" ht="15.75" customHeight="1" x14ac:dyDescent="0.2">
      <c r="B77" s="37"/>
      <c r="E77" s="37"/>
    </row>
    <row r="78" spans="2:5" ht="15.75" customHeight="1" x14ac:dyDescent="0.2">
      <c r="B78" s="37"/>
      <c r="E78" s="37"/>
    </row>
    <row r="79" spans="2:5" ht="15.75" customHeight="1" x14ac:dyDescent="0.2">
      <c r="B79" s="37"/>
      <c r="E79" s="37"/>
    </row>
    <row r="80" spans="2:5" ht="15.75" customHeight="1" x14ac:dyDescent="0.2">
      <c r="B80" s="37"/>
      <c r="E80" s="37"/>
    </row>
    <row r="81" spans="2:5" ht="15.75" customHeight="1" x14ac:dyDescent="0.2">
      <c r="B81" s="37"/>
      <c r="E81" s="37"/>
    </row>
    <row r="82" spans="2:5" ht="15.75" customHeight="1" x14ac:dyDescent="0.2">
      <c r="B82" s="37"/>
      <c r="E82" s="37"/>
    </row>
    <row r="83" spans="2:5" ht="15.75" customHeight="1" x14ac:dyDescent="0.2">
      <c r="B83" s="37"/>
      <c r="E83" s="37"/>
    </row>
    <row r="84" spans="2:5" ht="15.75" customHeight="1" x14ac:dyDescent="0.2">
      <c r="B84" s="37"/>
      <c r="E84" s="37"/>
    </row>
    <row r="85" spans="2:5" ht="15.75" customHeight="1" x14ac:dyDescent="0.2">
      <c r="B85" s="37"/>
      <c r="E85" s="37"/>
    </row>
    <row r="86" spans="2:5" ht="15.75" customHeight="1" x14ac:dyDescent="0.2">
      <c r="B86" s="37"/>
      <c r="E86" s="37"/>
    </row>
    <row r="87" spans="2:5" ht="15.75" customHeight="1" x14ac:dyDescent="0.2">
      <c r="B87" s="37"/>
      <c r="E87" s="37"/>
    </row>
    <row r="88" spans="2:5" ht="15.75" customHeight="1" x14ac:dyDescent="0.2">
      <c r="B88" s="37"/>
      <c r="E88" s="37"/>
    </row>
    <row r="89" spans="2:5" ht="15.75" customHeight="1" x14ac:dyDescent="0.2">
      <c r="B89" s="37"/>
      <c r="E89" s="37"/>
    </row>
    <row r="90" spans="2:5" ht="15.75" customHeight="1" x14ac:dyDescent="0.2">
      <c r="B90" s="37"/>
      <c r="E90" s="37"/>
    </row>
    <row r="91" spans="2:5" ht="15.75" customHeight="1" x14ac:dyDescent="0.2">
      <c r="B91" s="37"/>
      <c r="E91" s="37"/>
    </row>
    <row r="92" spans="2:5" ht="15.75" customHeight="1" x14ac:dyDescent="0.2">
      <c r="B92" s="37"/>
      <c r="E92" s="37"/>
    </row>
    <row r="93" spans="2:5" ht="15.75" customHeight="1" x14ac:dyDescent="0.2">
      <c r="B93" s="37"/>
      <c r="E93" s="37"/>
    </row>
    <row r="94" spans="2:5" ht="15.75" customHeight="1" x14ac:dyDescent="0.2">
      <c r="B94" s="37"/>
      <c r="E94" s="37"/>
    </row>
    <row r="95" spans="2:5" ht="15.75" customHeight="1" x14ac:dyDescent="0.2">
      <c r="B95" s="37"/>
      <c r="E95" s="37"/>
    </row>
    <row r="96" spans="2:5" ht="15.75" customHeight="1" x14ac:dyDescent="0.2">
      <c r="B96" s="37"/>
      <c r="E96" s="37"/>
    </row>
    <row r="97" spans="2:5" ht="15.75" customHeight="1" x14ac:dyDescent="0.2">
      <c r="B97" s="37"/>
      <c r="E97" s="37"/>
    </row>
    <row r="98" spans="2:5" ht="15.75" customHeight="1" x14ac:dyDescent="0.2">
      <c r="B98" s="37"/>
      <c r="E98" s="37"/>
    </row>
    <row r="99" spans="2:5" ht="15.75" customHeight="1" x14ac:dyDescent="0.2">
      <c r="B99" s="37"/>
      <c r="E99" s="37"/>
    </row>
    <row r="100" spans="2:5" ht="15.75" customHeight="1" x14ac:dyDescent="0.2">
      <c r="B100" s="37"/>
      <c r="E100" s="37"/>
    </row>
    <row r="101" spans="2:5" ht="15.75" customHeight="1" x14ac:dyDescent="0.2">
      <c r="B101" s="37"/>
      <c r="E101" s="37"/>
    </row>
    <row r="102" spans="2:5" ht="15.75" customHeight="1" x14ac:dyDescent="0.2">
      <c r="B102" s="37"/>
      <c r="E102" s="37"/>
    </row>
    <row r="103" spans="2:5" ht="15.75" customHeight="1" x14ac:dyDescent="0.2">
      <c r="B103" s="37"/>
      <c r="E103" s="37"/>
    </row>
    <row r="104" spans="2:5" ht="15.75" customHeight="1" x14ac:dyDescent="0.2">
      <c r="B104" s="37"/>
      <c r="E104" s="37"/>
    </row>
    <row r="105" spans="2:5" ht="15.75" customHeight="1" x14ac:dyDescent="0.2">
      <c r="B105" s="37"/>
      <c r="E105" s="37"/>
    </row>
    <row r="106" spans="2:5" ht="15.75" customHeight="1" x14ac:dyDescent="0.2">
      <c r="B106" s="37"/>
      <c r="E106" s="37"/>
    </row>
    <row r="107" spans="2:5" ht="15.75" customHeight="1" x14ac:dyDescent="0.2">
      <c r="B107" s="37"/>
      <c r="E107" s="37"/>
    </row>
    <row r="108" spans="2:5" ht="15.75" customHeight="1" x14ac:dyDescent="0.2">
      <c r="B108" s="37"/>
      <c r="E108" s="37"/>
    </row>
    <row r="109" spans="2:5" ht="15.75" customHeight="1" x14ac:dyDescent="0.2">
      <c r="B109" s="37"/>
      <c r="E109" s="37"/>
    </row>
    <row r="110" spans="2:5" ht="15.75" customHeight="1" x14ac:dyDescent="0.2">
      <c r="B110" s="37"/>
      <c r="E110" s="37"/>
    </row>
    <row r="111" spans="2:5" ht="15.75" customHeight="1" x14ac:dyDescent="0.2">
      <c r="B111" s="37"/>
      <c r="E111" s="37"/>
    </row>
    <row r="112" spans="2:5" ht="15.75" customHeight="1" x14ac:dyDescent="0.2">
      <c r="B112" s="37"/>
      <c r="E112" s="37"/>
    </row>
    <row r="113" spans="2:5" ht="15.75" customHeight="1" x14ac:dyDescent="0.2">
      <c r="B113" s="37"/>
      <c r="E113" s="37"/>
    </row>
    <row r="114" spans="2:5" ht="15.75" customHeight="1" x14ac:dyDescent="0.2">
      <c r="B114" s="37"/>
      <c r="E114" s="37"/>
    </row>
    <row r="115" spans="2:5" ht="15.75" customHeight="1" x14ac:dyDescent="0.2">
      <c r="B115" s="37"/>
      <c r="E115" s="37"/>
    </row>
    <row r="116" spans="2:5" ht="15.75" customHeight="1" x14ac:dyDescent="0.2">
      <c r="B116" s="37"/>
      <c r="E116" s="37"/>
    </row>
    <row r="117" spans="2:5" ht="15.75" customHeight="1" x14ac:dyDescent="0.2">
      <c r="B117" s="37"/>
      <c r="E117" s="37"/>
    </row>
    <row r="118" spans="2:5" ht="15.75" customHeight="1" x14ac:dyDescent="0.2">
      <c r="B118" s="37"/>
      <c r="E118" s="37"/>
    </row>
    <row r="119" spans="2:5" ht="15.75" customHeight="1" x14ac:dyDescent="0.2">
      <c r="B119" s="37"/>
      <c r="E119" s="37"/>
    </row>
    <row r="120" spans="2:5" ht="15.75" customHeight="1" x14ac:dyDescent="0.2">
      <c r="B120" s="37"/>
      <c r="E120" s="37"/>
    </row>
    <row r="121" spans="2:5" ht="15.75" customHeight="1" x14ac:dyDescent="0.2">
      <c r="B121" s="37"/>
      <c r="E121" s="37"/>
    </row>
    <row r="122" spans="2:5" ht="15.75" customHeight="1" x14ac:dyDescent="0.2">
      <c r="B122" s="37"/>
      <c r="E122" s="37"/>
    </row>
    <row r="123" spans="2:5" ht="15.75" customHeight="1" x14ac:dyDescent="0.2">
      <c r="B123" s="37"/>
      <c r="E123" s="37"/>
    </row>
    <row r="124" spans="2:5" ht="15.75" customHeight="1" x14ac:dyDescent="0.2">
      <c r="B124" s="37"/>
      <c r="E124" s="37"/>
    </row>
    <row r="125" spans="2:5" ht="15.75" customHeight="1" x14ac:dyDescent="0.2">
      <c r="B125" s="37"/>
      <c r="E125" s="37"/>
    </row>
    <row r="126" spans="2:5" ht="15.75" customHeight="1" x14ac:dyDescent="0.2">
      <c r="B126" s="37"/>
      <c r="E126" s="37"/>
    </row>
    <row r="127" spans="2:5" ht="15.75" customHeight="1" x14ac:dyDescent="0.2">
      <c r="B127" s="37"/>
      <c r="E127" s="37"/>
    </row>
    <row r="128" spans="2:5" ht="15.75" customHeight="1" x14ac:dyDescent="0.2">
      <c r="B128" s="37"/>
      <c r="E128" s="37"/>
    </row>
    <row r="129" spans="2:5" ht="15.75" customHeight="1" x14ac:dyDescent="0.2">
      <c r="B129" s="37"/>
      <c r="E129" s="37"/>
    </row>
    <row r="130" spans="2:5" ht="15.75" customHeight="1" x14ac:dyDescent="0.2">
      <c r="B130" s="37"/>
      <c r="E130" s="37"/>
    </row>
    <row r="131" spans="2:5" ht="15.75" customHeight="1" x14ac:dyDescent="0.2">
      <c r="B131" s="37"/>
      <c r="E131" s="37"/>
    </row>
    <row r="132" spans="2:5" ht="15.75" customHeight="1" x14ac:dyDescent="0.2">
      <c r="B132" s="37"/>
      <c r="E132" s="37"/>
    </row>
    <row r="133" spans="2:5" ht="15.75" customHeight="1" x14ac:dyDescent="0.2">
      <c r="B133" s="37"/>
      <c r="E133" s="37"/>
    </row>
    <row r="134" spans="2:5" ht="15.75" customHeight="1" x14ac:dyDescent="0.2">
      <c r="B134" s="37"/>
      <c r="E134" s="37"/>
    </row>
    <row r="135" spans="2:5" ht="15.75" customHeight="1" x14ac:dyDescent="0.2">
      <c r="B135" s="37"/>
      <c r="E135" s="37"/>
    </row>
    <row r="136" spans="2:5" ht="15.75" customHeight="1" x14ac:dyDescent="0.2">
      <c r="B136" s="37"/>
      <c r="E136" s="37"/>
    </row>
    <row r="137" spans="2:5" ht="15.75" customHeight="1" x14ac:dyDescent="0.2">
      <c r="B137" s="37"/>
      <c r="E137" s="37"/>
    </row>
    <row r="138" spans="2:5" ht="15.75" customHeight="1" x14ac:dyDescent="0.2">
      <c r="B138" s="37"/>
      <c r="E138" s="37"/>
    </row>
    <row r="139" spans="2:5" ht="15.75" customHeight="1" x14ac:dyDescent="0.2">
      <c r="B139" s="37"/>
      <c r="E139" s="37"/>
    </row>
    <row r="140" spans="2:5" ht="15.75" customHeight="1" x14ac:dyDescent="0.2">
      <c r="B140" s="37"/>
      <c r="E140" s="37"/>
    </row>
    <row r="141" spans="2:5" ht="15.75" customHeight="1" x14ac:dyDescent="0.2">
      <c r="B141" s="37"/>
      <c r="E141" s="37"/>
    </row>
    <row r="142" spans="2:5" ht="15.75" customHeight="1" x14ac:dyDescent="0.2">
      <c r="B142" s="37"/>
      <c r="E142" s="37"/>
    </row>
    <row r="143" spans="2:5" ht="15.75" customHeight="1" x14ac:dyDescent="0.2">
      <c r="B143" s="37"/>
      <c r="E143" s="37"/>
    </row>
    <row r="144" spans="2:5" ht="15.75" customHeight="1" x14ac:dyDescent="0.2">
      <c r="B144" s="37"/>
      <c r="E144" s="37"/>
    </row>
    <row r="145" spans="2:5" ht="15.75" customHeight="1" x14ac:dyDescent="0.2">
      <c r="B145" s="37"/>
      <c r="E145" s="37"/>
    </row>
    <row r="146" spans="2:5" ht="15.75" customHeight="1" x14ac:dyDescent="0.2">
      <c r="B146" s="37"/>
      <c r="E146" s="37"/>
    </row>
    <row r="147" spans="2:5" ht="15.75" customHeight="1" x14ac:dyDescent="0.2">
      <c r="B147" s="37"/>
      <c r="E147" s="37"/>
    </row>
    <row r="148" spans="2:5" ht="15.75" customHeight="1" x14ac:dyDescent="0.2">
      <c r="B148" s="37"/>
      <c r="E148" s="37"/>
    </row>
    <row r="149" spans="2:5" ht="15.75" customHeight="1" x14ac:dyDescent="0.2">
      <c r="B149" s="37"/>
      <c r="E149" s="37"/>
    </row>
    <row r="150" spans="2:5" ht="15.75" customHeight="1" x14ac:dyDescent="0.2">
      <c r="B150" s="37"/>
      <c r="E150" s="37"/>
    </row>
    <row r="151" spans="2:5" ht="15.75" customHeight="1" x14ac:dyDescent="0.2">
      <c r="B151" s="37"/>
      <c r="E151" s="37"/>
    </row>
    <row r="152" spans="2:5" ht="15.75" customHeight="1" x14ac:dyDescent="0.2">
      <c r="B152" s="37"/>
      <c r="E152" s="37"/>
    </row>
    <row r="153" spans="2:5" ht="15.75" customHeight="1" x14ac:dyDescent="0.2">
      <c r="B153" s="37"/>
      <c r="E153" s="37"/>
    </row>
    <row r="154" spans="2:5" ht="15.75" customHeight="1" x14ac:dyDescent="0.2">
      <c r="B154" s="37"/>
      <c r="E154" s="37"/>
    </row>
    <row r="155" spans="2:5" ht="15.75" customHeight="1" x14ac:dyDescent="0.2">
      <c r="B155" s="37"/>
      <c r="E155" s="37"/>
    </row>
    <row r="156" spans="2:5" ht="15.75" customHeight="1" x14ac:dyDescent="0.2">
      <c r="B156" s="37"/>
      <c r="E156" s="37"/>
    </row>
    <row r="157" spans="2:5" ht="15.75" customHeight="1" x14ac:dyDescent="0.2">
      <c r="B157" s="37"/>
      <c r="E157" s="37"/>
    </row>
    <row r="158" spans="2:5" ht="15.75" customHeight="1" x14ac:dyDescent="0.2">
      <c r="B158" s="37"/>
      <c r="E158" s="37"/>
    </row>
    <row r="159" spans="2:5" ht="15.75" customHeight="1" x14ac:dyDescent="0.2">
      <c r="B159" s="37"/>
      <c r="E159" s="37"/>
    </row>
    <row r="160" spans="2:5" ht="15.75" customHeight="1" x14ac:dyDescent="0.2">
      <c r="B160" s="37"/>
      <c r="E160" s="37"/>
    </row>
    <row r="161" spans="2:5" ht="15.75" customHeight="1" x14ac:dyDescent="0.2">
      <c r="B161" s="37"/>
      <c r="E161" s="37"/>
    </row>
    <row r="162" spans="2:5" ht="15.75" customHeight="1" x14ac:dyDescent="0.2">
      <c r="B162" s="37"/>
      <c r="E162" s="37"/>
    </row>
    <row r="163" spans="2:5" ht="15.75" customHeight="1" x14ac:dyDescent="0.2">
      <c r="B163" s="37"/>
      <c r="E163" s="37"/>
    </row>
    <row r="164" spans="2:5" ht="15.75" customHeight="1" x14ac:dyDescent="0.2">
      <c r="B164" s="37"/>
      <c r="E164" s="37"/>
    </row>
    <row r="165" spans="2:5" ht="15.75" customHeight="1" x14ac:dyDescent="0.2">
      <c r="B165" s="37"/>
      <c r="E165" s="37"/>
    </row>
    <row r="166" spans="2:5" ht="15.75" customHeight="1" x14ac:dyDescent="0.2">
      <c r="B166" s="37"/>
      <c r="E166" s="37"/>
    </row>
    <row r="167" spans="2:5" ht="15.75" customHeight="1" x14ac:dyDescent="0.2">
      <c r="B167" s="37"/>
      <c r="E167" s="37"/>
    </row>
    <row r="168" spans="2:5" ht="15.75" customHeight="1" x14ac:dyDescent="0.2">
      <c r="B168" s="37"/>
      <c r="E168" s="37"/>
    </row>
    <row r="169" spans="2:5" ht="15.75" customHeight="1" x14ac:dyDescent="0.2">
      <c r="B169" s="37"/>
      <c r="E169" s="37"/>
    </row>
    <row r="170" spans="2:5" ht="15.75" customHeight="1" x14ac:dyDescent="0.2">
      <c r="B170" s="37"/>
      <c r="E170" s="37"/>
    </row>
    <row r="171" spans="2:5" ht="15.75" customHeight="1" x14ac:dyDescent="0.2">
      <c r="B171" s="37"/>
      <c r="E171" s="37"/>
    </row>
    <row r="172" spans="2:5" ht="15.75" customHeight="1" x14ac:dyDescent="0.2">
      <c r="B172" s="37"/>
      <c r="E172" s="37"/>
    </row>
    <row r="173" spans="2:5" ht="15.75" customHeight="1" x14ac:dyDescent="0.2">
      <c r="B173" s="37"/>
      <c r="E173" s="37"/>
    </row>
    <row r="174" spans="2:5" ht="15.75" customHeight="1" x14ac:dyDescent="0.2">
      <c r="B174" s="37"/>
      <c r="E174" s="37"/>
    </row>
    <row r="175" spans="2:5" ht="15.75" customHeight="1" x14ac:dyDescent="0.2">
      <c r="B175" s="37"/>
      <c r="E175" s="37"/>
    </row>
    <row r="176" spans="2:5" ht="15.75" customHeight="1" x14ac:dyDescent="0.2">
      <c r="B176" s="37"/>
      <c r="E176" s="37"/>
    </row>
    <row r="177" spans="2:5" ht="15.75" customHeight="1" x14ac:dyDescent="0.2">
      <c r="B177" s="37"/>
      <c r="E177" s="37"/>
    </row>
    <row r="178" spans="2:5" ht="15.75" customHeight="1" x14ac:dyDescent="0.2">
      <c r="B178" s="37"/>
      <c r="E178" s="37"/>
    </row>
    <row r="179" spans="2:5" ht="15.75" customHeight="1" x14ac:dyDescent="0.2">
      <c r="B179" s="37"/>
      <c r="E179" s="37"/>
    </row>
    <row r="180" spans="2:5" ht="15.75" customHeight="1" x14ac:dyDescent="0.2">
      <c r="B180" s="37"/>
      <c r="E180" s="37"/>
    </row>
    <row r="181" spans="2:5" ht="15.75" customHeight="1" x14ac:dyDescent="0.2">
      <c r="B181" s="37"/>
      <c r="E181" s="37"/>
    </row>
    <row r="182" spans="2:5" ht="15.75" customHeight="1" x14ac:dyDescent="0.2">
      <c r="B182" s="37"/>
      <c r="E182" s="37"/>
    </row>
    <row r="183" spans="2:5" ht="15.75" customHeight="1" x14ac:dyDescent="0.2">
      <c r="B183" s="37"/>
      <c r="E183" s="37"/>
    </row>
    <row r="184" spans="2:5" ht="15.75" customHeight="1" x14ac:dyDescent="0.2">
      <c r="B184" s="37"/>
      <c r="E184" s="37"/>
    </row>
    <row r="185" spans="2:5" ht="15.75" customHeight="1" x14ac:dyDescent="0.2">
      <c r="B185" s="37"/>
      <c r="E185" s="37"/>
    </row>
    <row r="186" spans="2:5" ht="15.75" customHeight="1" x14ac:dyDescent="0.2">
      <c r="B186" s="37"/>
      <c r="E186" s="37"/>
    </row>
    <row r="187" spans="2:5" ht="15.75" customHeight="1" x14ac:dyDescent="0.2">
      <c r="B187" s="37"/>
      <c r="E187" s="37"/>
    </row>
    <row r="188" spans="2:5" ht="15.75" customHeight="1" x14ac:dyDescent="0.2">
      <c r="B188" s="37"/>
      <c r="E188" s="37"/>
    </row>
    <row r="189" spans="2:5" ht="15.75" customHeight="1" x14ac:dyDescent="0.2">
      <c r="B189" s="37"/>
      <c r="E189" s="37"/>
    </row>
    <row r="190" spans="2:5" ht="15.75" customHeight="1" x14ac:dyDescent="0.2">
      <c r="B190" s="37"/>
      <c r="E190" s="37"/>
    </row>
    <row r="191" spans="2:5" ht="15.75" customHeight="1" x14ac:dyDescent="0.2">
      <c r="B191" s="37"/>
      <c r="E191" s="37"/>
    </row>
    <row r="192" spans="2:5" ht="15.75" customHeight="1" x14ac:dyDescent="0.2">
      <c r="B192" s="37"/>
      <c r="E192" s="37"/>
    </row>
    <row r="193" spans="2:5" ht="15.75" customHeight="1" x14ac:dyDescent="0.2">
      <c r="B193" s="37"/>
      <c r="E193" s="37"/>
    </row>
    <row r="194" spans="2:5" ht="15.75" customHeight="1" x14ac:dyDescent="0.2">
      <c r="B194" s="37"/>
      <c r="E194" s="37"/>
    </row>
    <row r="195" spans="2:5" ht="15.75" customHeight="1" x14ac:dyDescent="0.2">
      <c r="B195" s="37"/>
      <c r="E195" s="37"/>
    </row>
    <row r="196" spans="2:5" ht="15.75" customHeight="1" x14ac:dyDescent="0.2">
      <c r="B196" s="37"/>
      <c r="E196" s="37"/>
    </row>
    <row r="197" spans="2:5" ht="15.75" customHeight="1" x14ac:dyDescent="0.2">
      <c r="B197" s="37"/>
      <c r="E197" s="37"/>
    </row>
    <row r="198" spans="2:5" ht="15.75" customHeight="1" x14ac:dyDescent="0.2">
      <c r="B198" s="37"/>
      <c r="E198" s="37"/>
    </row>
    <row r="199" spans="2:5" ht="15.75" customHeight="1" x14ac:dyDescent="0.2">
      <c r="B199" s="37"/>
      <c r="E199" s="37"/>
    </row>
    <row r="200" spans="2:5" ht="15.75" customHeight="1" x14ac:dyDescent="0.2">
      <c r="B200" s="37"/>
      <c r="E200" s="37"/>
    </row>
    <row r="201" spans="2:5" ht="15.75" customHeight="1" x14ac:dyDescent="0.2">
      <c r="B201" s="37"/>
      <c r="E201" s="37"/>
    </row>
    <row r="202" spans="2:5" ht="15.75" customHeight="1" x14ac:dyDescent="0.2">
      <c r="B202" s="37"/>
      <c r="E202" s="37"/>
    </row>
    <row r="203" spans="2:5" ht="15.75" customHeight="1" x14ac:dyDescent="0.2">
      <c r="B203" s="37"/>
      <c r="E203" s="37"/>
    </row>
    <row r="204" spans="2:5" ht="15.75" customHeight="1" x14ac:dyDescent="0.2">
      <c r="B204" s="37"/>
      <c r="E204" s="37"/>
    </row>
    <row r="205" spans="2:5" ht="15.75" customHeight="1" x14ac:dyDescent="0.2">
      <c r="B205" s="37"/>
      <c r="E205" s="37"/>
    </row>
    <row r="206" spans="2:5" ht="15.75" customHeight="1" x14ac:dyDescent="0.2">
      <c r="B206" s="37"/>
      <c r="E206" s="37"/>
    </row>
    <row r="207" spans="2:5" ht="15.75" customHeight="1" x14ac:dyDescent="0.2">
      <c r="B207" s="37"/>
      <c r="E207" s="37"/>
    </row>
    <row r="208" spans="2:5" ht="15.75" customHeight="1" x14ac:dyDescent="0.2">
      <c r="B208" s="37"/>
      <c r="E208" s="37"/>
    </row>
    <row r="209" spans="2:5" ht="15.75" customHeight="1" x14ac:dyDescent="0.2">
      <c r="B209" s="37"/>
      <c r="E209" s="37"/>
    </row>
    <row r="210" spans="2:5" ht="15.75" customHeight="1" x14ac:dyDescent="0.2">
      <c r="B210" s="37"/>
      <c r="E210" s="37"/>
    </row>
    <row r="211" spans="2:5" ht="15.75" customHeight="1" x14ac:dyDescent="0.2">
      <c r="B211" s="37"/>
      <c r="E211" s="37"/>
    </row>
    <row r="212" spans="2:5" ht="15.75" customHeight="1" x14ac:dyDescent="0.2">
      <c r="B212" s="37"/>
      <c r="E212" s="37"/>
    </row>
    <row r="213" spans="2:5" ht="15.75" customHeight="1" x14ac:dyDescent="0.2">
      <c r="B213" s="37"/>
      <c r="E213" s="37"/>
    </row>
    <row r="214" spans="2:5" ht="15.75" customHeight="1" x14ac:dyDescent="0.2">
      <c r="B214" s="37"/>
      <c r="E214" s="37"/>
    </row>
    <row r="215" spans="2:5" ht="15.75" customHeight="1" x14ac:dyDescent="0.2">
      <c r="B215" s="37"/>
      <c r="E215" s="37"/>
    </row>
    <row r="216" spans="2:5" ht="15.75" customHeight="1" x14ac:dyDescent="0.2">
      <c r="B216" s="37"/>
      <c r="E216" s="37"/>
    </row>
    <row r="217" spans="2:5" ht="15.75" customHeight="1" x14ac:dyDescent="0.2">
      <c r="B217" s="37"/>
      <c r="E217" s="37"/>
    </row>
    <row r="218" spans="2:5" ht="15.75" customHeight="1" x14ac:dyDescent="0.2">
      <c r="B218" s="37"/>
      <c r="E218" s="37"/>
    </row>
    <row r="219" spans="2:5" ht="15.75" customHeight="1" x14ac:dyDescent="0.2">
      <c r="B219" s="37"/>
      <c r="E219" s="37"/>
    </row>
    <row r="220" spans="2:5" ht="15.75" customHeight="1" x14ac:dyDescent="0.2">
      <c r="B220" s="37"/>
      <c r="E220" s="37"/>
    </row>
    <row r="221" spans="2:5" ht="15.75" customHeight="1" x14ac:dyDescent="0.2">
      <c r="B221" s="37"/>
      <c r="E221" s="37"/>
    </row>
    <row r="222" spans="2:5" ht="15.75" customHeight="1" x14ac:dyDescent="0.2">
      <c r="B222" s="37"/>
      <c r="E222" s="37"/>
    </row>
    <row r="223" spans="2:5" ht="15.75" customHeight="1" x14ac:dyDescent="0.2">
      <c r="B223" s="37"/>
      <c r="E223" s="37"/>
    </row>
    <row r="224" spans="2:5" ht="15.75" customHeight="1" x14ac:dyDescent="0.2">
      <c r="B224" s="37"/>
      <c r="E224" s="37"/>
    </row>
    <row r="225" spans="2:5" ht="15.75" customHeight="1" x14ac:dyDescent="0.2">
      <c r="B225" s="37"/>
      <c r="E225" s="37"/>
    </row>
    <row r="226" spans="2:5" ht="15.75" customHeight="1" x14ac:dyDescent="0.2">
      <c r="B226" s="37"/>
      <c r="E226" s="37"/>
    </row>
    <row r="227" spans="2:5" ht="15.75" customHeight="1" x14ac:dyDescent="0.2">
      <c r="B227" s="37"/>
      <c r="E227" s="37"/>
    </row>
    <row r="228" spans="2:5" ht="15.75" customHeight="1" x14ac:dyDescent="0.2">
      <c r="B228" s="37"/>
      <c r="E228" s="37"/>
    </row>
    <row r="229" spans="2:5" ht="15.75" customHeight="1" x14ac:dyDescent="0.2">
      <c r="B229" s="37"/>
      <c r="E229" s="37"/>
    </row>
    <row r="230" spans="2:5" ht="15.75" customHeight="1" x14ac:dyDescent="0.2">
      <c r="B230" s="37"/>
      <c r="E230" s="37"/>
    </row>
    <row r="231" spans="2:5" ht="15.75" customHeight="1" x14ac:dyDescent="0.2">
      <c r="B231" s="37"/>
      <c r="E231" s="37"/>
    </row>
    <row r="232" spans="2:5" ht="15.75" customHeight="1" x14ac:dyDescent="0.2">
      <c r="B232" s="37"/>
      <c r="E232" s="37"/>
    </row>
    <row r="233" spans="2:5" ht="15.75" customHeight="1" x14ac:dyDescent="0.2">
      <c r="B233" s="37"/>
      <c r="E233" s="37"/>
    </row>
    <row r="234" spans="2:5" ht="15.75" customHeight="1" x14ac:dyDescent="0.2">
      <c r="B234" s="37"/>
      <c r="E234" s="37"/>
    </row>
    <row r="235" spans="2:5" ht="15.75" customHeight="1" x14ac:dyDescent="0.2">
      <c r="B235" s="37"/>
      <c r="E235" s="37"/>
    </row>
    <row r="236" spans="2:5" ht="15.75" customHeight="1" x14ac:dyDescent="0.2">
      <c r="B236" s="37"/>
      <c r="E236" s="37"/>
    </row>
    <row r="237" spans="2:5" ht="15.75" customHeight="1" x14ac:dyDescent="0.2">
      <c r="B237" s="37"/>
      <c r="E237" s="37"/>
    </row>
    <row r="238" spans="2:5" ht="15.75" customHeight="1" x14ac:dyDescent="0.2">
      <c r="B238" s="37"/>
      <c r="E238" s="37"/>
    </row>
    <row r="239" spans="2:5" ht="15.75" customHeight="1" x14ac:dyDescent="0.2">
      <c r="B239" s="37"/>
      <c r="E239" s="37"/>
    </row>
    <row r="240" spans="2:5" ht="15.75" customHeight="1" x14ac:dyDescent="0.2">
      <c r="B240" s="37"/>
      <c r="E240" s="37"/>
    </row>
    <row r="241" spans="2:5" ht="15.75" customHeight="1" x14ac:dyDescent="0.2">
      <c r="B241" s="37"/>
      <c r="E241" s="37"/>
    </row>
    <row r="242" spans="2:5" ht="15.75" customHeight="1" x14ac:dyDescent="0.2">
      <c r="B242" s="37"/>
      <c r="E242" s="37"/>
    </row>
    <row r="243" spans="2:5" ht="15.75" customHeight="1" x14ac:dyDescent="0.2">
      <c r="B243" s="37"/>
      <c r="E243" s="37"/>
    </row>
    <row r="244" spans="2:5" ht="15.75" customHeight="1" x14ac:dyDescent="0.2">
      <c r="B244" s="37"/>
      <c r="E244" s="37"/>
    </row>
    <row r="245" spans="2:5" ht="15.75" customHeight="1" x14ac:dyDescent="0.2">
      <c r="B245" s="37"/>
      <c r="E245" s="37"/>
    </row>
    <row r="246" spans="2:5" ht="15.75" customHeight="1" x14ac:dyDescent="0.2">
      <c r="B246" s="37"/>
      <c r="E246" s="37"/>
    </row>
    <row r="247" spans="2:5" ht="15.75" customHeight="1" x14ac:dyDescent="0.2">
      <c r="B247" s="37"/>
      <c r="E247" s="37"/>
    </row>
    <row r="248" spans="2:5" ht="15.75" customHeight="1" x14ac:dyDescent="0.2">
      <c r="B248" s="37"/>
      <c r="E248" s="37"/>
    </row>
    <row r="249" spans="2:5" ht="15.75" customHeight="1" x14ac:dyDescent="0.2">
      <c r="B249" s="37"/>
      <c r="E249" s="37"/>
    </row>
    <row r="250" spans="2:5" ht="15.75" customHeight="1" x14ac:dyDescent="0.2">
      <c r="B250" s="37"/>
      <c r="E250" s="37"/>
    </row>
    <row r="251" spans="2:5" ht="15.75" customHeight="1" x14ac:dyDescent="0.2">
      <c r="B251" s="37"/>
      <c r="E251" s="37"/>
    </row>
    <row r="252" spans="2:5" ht="15.75" customHeight="1" x14ac:dyDescent="0.2">
      <c r="B252" s="37"/>
      <c r="E252" s="37"/>
    </row>
    <row r="253" spans="2:5" ht="15.75" customHeight="1" x14ac:dyDescent="0.2">
      <c r="B253" s="37"/>
      <c r="E253" s="37"/>
    </row>
    <row r="254" spans="2:5" ht="15.75" customHeight="1" x14ac:dyDescent="0.2">
      <c r="B254" s="37"/>
      <c r="E254" s="37"/>
    </row>
    <row r="255" spans="2:5" ht="15.75" customHeight="1" x14ac:dyDescent="0.2">
      <c r="B255" s="37"/>
      <c r="E255" s="37"/>
    </row>
    <row r="256" spans="2:5" ht="15.75" customHeight="1" x14ac:dyDescent="0.2">
      <c r="B256" s="37"/>
      <c r="E256" s="37"/>
    </row>
    <row r="257" spans="2:5" ht="15.75" customHeight="1" x14ac:dyDescent="0.2">
      <c r="B257" s="37"/>
      <c r="E257" s="37"/>
    </row>
    <row r="258" spans="2:5" ht="15.75" customHeight="1" x14ac:dyDescent="0.2">
      <c r="B258" s="37"/>
      <c r="E258" s="37"/>
    </row>
    <row r="259" spans="2:5" ht="15.75" customHeight="1" x14ac:dyDescent="0.2">
      <c r="B259" s="37"/>
      <c r="E259" s="37"/>
    </row>
    <row r="260" spans="2:5" ht="15.75" customHeight="1" x14ac:dyDescent="0.2">
      <c r="B260" s="37"/>
      <c r="E260" s="37"/>
    </row>
    <row r="261" spans="2:5" ht="15.75" customHeight="1" x14ac:dyDescent="0.2">
      <c r="B261" s="37"/>
      <c r="E261" s="37"/>
    </row>
    <row r="262" spans="2:5" ht="15.75" customHeight="1" x14ac:dyDescent="0.2">
      <c r="B262" s="37"/>
      <c r="E262" s="37"/>
    </row>
    <row r="263" spans="2:5" ht="15.75" customHeight="1" x14ac:dyDescent="0.2">
      <c r="B263" s="37"/>
      <c r="E263" s="37"/>
    </row>
    <row r="264" spans="2:5" ht="15.75" customHeight="1" x14ac:dyDescent="0.2">
      <c r="B264" s="37"/>
      <c r="E264" s="37"/>
    </row>
    <row r="265" spans="2:5" ht="15.75" customHeight="1" x14ac:dyDescent="0.2">
      <c r="B265" s="37"/>
      <c r="E265" s="37"/>
    </row>
    <row r="266" spans="2:5" ht="15.75" customHeight="1" x14ac:dyDescent="0.2">
      <c r="B266" s="37"/>
      <c r="E266" s="37"/>
    </row>
    <row r="267" spans="2:5" ht="15.75" customHeight="1" x14ac:dyDescent="0.2">
      <c r="B267" s="37"/>
      <c r="E267" s="37"/>
    </row>
    <row r="268" spans="2:5" ht="15.75" customHeight="1" x14ac:dyDescent="0.2">
      <c r="B268" s="37"/>
      <c r="E268" s="37"/>
    </row>
    <row r="269" spans="2:5" ht="15.75" customHeight="1" x14ac:dyDescent="0.2">
      <c r="B269" s="37"/>
      <c r="E269" s="37"/>
    </row>
    <row r="270" spans="2:5" ht="15.75" customHeight="1" x14ac:dyDescent="0.2">
      <c r="B270" s="37"/>
      <c r="E270" s="37"/>
    </row>
    <row r="271" spans="2:5" ht="15.75" customHeight="1" x14ac:dyDescent="0.2">
      <c r="B271" s="37"/>
      <c r="E271" s="37"/>
    </row>
    <row r="272" spans="2:5" ht="15.75" customHeight="1" x14ac:dyDescent="0.2">
      <c r="B272" s="37"/>
      <c r="E272" s="37"/>
    </row>
    <row r="273" spans="2:5" ht="15.75" customHeight="1" x14ac:dyDescent="0.2">
      <c r="B273" s="37"/>
      <c r="E273" s="37"/>
    </row>
    <row r="274" spans="2:5" ht="15.75" customHeight="1" x14ac:dyDescent="0.2">
      <c r="B274" s="37"/>
      <c r="E274" s="37"/>
    </row>
    <row r="275" spans="2:5" ht="15.75" customHeight="1" x14ac:dyDescent="0.2">
      <c r="B275" s="37"/>
      <c r="E275" s="37"/>
    </row>
    <row r="276" spans="2:5" ht="15.75" customHeight="1" x14ac:dyDescent="0.2">
      <c r="B276" s="37"/>
      <c r="E276" s="37"/>
    </row>
    <row r="277" spans="2:5" ht="15.75" customHeight="1" x14ac:dyDescent="0.2">
      <c r="B277" s="37"/>
      <c r="E277" s="37"/>
    </row>
    <row r="278" spans="2:5" ht="15.75" customHeight="1" x14ac:dyDescent="0.2">
      <c r="B278" s="37"/>
      <c r="E278" s="37"/>
    </row>
    <row r="279" spans="2:5" ht="15.75" customHeight="1" x14ac:dyDescent="0.2">
      <c r="B279" s="37"/>
      <c r="E279" s="37"/>
    </row>
    <row r="280" spans="2:5" ht="15.75" customHeight="1" x14ac:dyDescent="0.2">
      <c r="B280" s="37"/>
      <c r="E280" s="37"/>
    </row>
    <row r="281" spans="2:5" ht="15.75" customHeight="1" x14ac:dyDescent="0.2">
      <c r="B281" s="37"/>
      <c r="E281" s="37"/>
    </row>
    <row r="282" spans="2:5" ht="15.75" customHeight="1" x14ac:dyDescent="0.2">
      <c r="B282" s="37"/>
      <c r="E282" s="37"/>
    </row>
    <row r="283" spans="2:5" ht="15.75" customHeight="1" x14ac:dyDescent="0.2">
      <c r="B283" s="37"/>
      <c r="E283" s="37"/>
    </row>
    <row r="284" spans="2:5" ht="15.75" customHeight="1" x14ac:dyDescent="0.2">
      <c r="B284" s="37"/>
      <c r="E284" s="37"/>
    </row>
    <row r="285" spans="2:5" ht="15.75" customHeight="1" x14ac:dyDescent="0.2">
      <c r="B285" s="37"/>
      <c r="E285" s="37"/>
    </row>
    <row r="286" spans="2:5" ht="15.75" customHeight="1" x14ac:dyDescent="0.2">
      <c r="B286" s="37"/>
      <c r="E286" s="37"/>
    </row>
    <row r="287" spans="2:5" ht="15.75" customHeight="1" x14ac:dyDescent="0.2">
      <c r="B287" s="37"/>
      <c r="E287" s="37"/>
    </row>
    <row r="288" spans="2:5" ht="15.75" customHeight="1" x14ac:dyDescent="0.2">
      <c r="B288" s="37"/>
      <c r="E288" s="37"/>
    </row>
    <row r="289" spans="2:5" ht="15.75" customHeight="1" x14ac:dyDescent="0.2">
      <c r="B289" s="37"/>
      <c r="E289" s="37"/>
    </row>
    <row r="290" spans="2:5" ht="15.75" customHeight="1" x14ac:dyDescent="0.2">
      <c r="B290" s="37"/>
      <c r="E290" s="37"/>
    </row>
    <row r="291" spans="2:5" ht="15.75" customHeight="1" x14ac:dyDescent="0.2">
      <c r="B291" s="37"/>
      <c r="E291" s="37"/>
    </row>
    <row r="292" spans="2:5" ht="15.75" customHeight="1" x14ac:dyDescent="0.2">
      <c r="B292" s="37"/>
      <c r="E292" s="37"/>
    </row>
    <row r="293" spans="2:5" ht="15.75" customHeight="1" x14ac:dyDescent="0.2">
      <c r="B293" s="37"/>
      <c r="E293" s="37"/>
    </row>
    <row r="294" spans="2:5" ht="15.75" customHeight="1" x14ac:dyDescent="0.2">
      <c r="B294" s="37"/>
      <c r="E294" s="37"/>
    </row>
    <row r="295" spans="2:5" ht="15.75" customHeight="1" x14ac:dyDescent="0.2">
      <c r="B295" s="37"/>
      <c r="E295" s="37"/>
    </row>
    <row r="296" spans="2:5" ht="15.75" customHeight="1" x14ac:dyDescent="0.2">
      <c r="B296" s="37"/>
      <c r="E296" s="37"/>
    </row>
    <row r="297" spans="2:5" ht="15.75" customHeight="1" x14ac:dyDescent="0.2">
      <c r="B297" s="37"/>
      <c r="E297" s="37"/>
    </row>
    <row r="298" spans="2:5" ht="15.75" customHeight="1" x14ac:dyDescent="0.2">
      <c r="B298" s="37"/>
      <c r="E298" s="37"/>
    </row>
    <row r="299" spans="2:5" ht="15.75" customHeight="1" x14ac:dyDescent="0.2">
      <c r="B299" s="37"/>
      <c r="E299" s="37"/>
    </row>
    <row r="300" spans="2:5" ht="15.75" customHeight="1" x14ac:dyDescent="0.2">
      <c r="B300" s="37"/>
      <c r="E300" s="37"/>
    </row>
    <row r="301" spans="2:5" ht="15.75" customHeight="1" x14ac:dyDescent="0.2">
      <c r="B301" s="37"/>
      <c r="E301" s="37"/>
    </row>
    <row r="302" spans="2:5" ht="15.75" customHeight="1" x14ac:dyDescent="0.2">
      <c r="B302" s="37"/>
      <c r="E302" s="37"/>
    </row>
    <row r="303" spans="2:5" ht="15.75" customHeight="1" x14ac:dyDescent="0.2">
      <c r="B303" s="37"/>
      <c r="E303" s="37"/>
    </row>
    <row r="304" spans="2:5" ht="15.75" customHeight="1" x14ac:dyDescent="0.2">
      <c r="B304" s="37"/>
      <c r="E304" s="37"/>
    </row>
    <row r="305" spans="2:5" ht="15.75" customHeight="1" x14ac:dyDescent="0.2">
      <c r="B305" s="37"/>
      <c r="E305" s="37"/>
    </row>
    <row r="306" spans="2:5" ht="15.75" customHeight="1" x14ac:dyDescent="0.2">
      <c r="B306" s="37"/>
      <c r="E306" s="37"/>
    </row>
    <row r="307" spans="2:5" ht="15.75" customHeight="1" x14ac:dyDescent="0.2">
      <c r="B307" s="37"/>
      <c r="E307" s="37"/>
    </row>
    <row r="308" spans="2:5" ht="15.75" customHeight="1" x14ac:dyDescent="0.2">
      <c r="B308" s="37"/>
      <c r="E308" s="37"/>
    </row>
    <row r="309" spans="2:5" ht="15.75" customHeight="1" x14ac:dyDescent="0.2">
      <c r="B309" s="37"/>
      <c r="E309" s="37"/>
    </row>
    <row r="310" spans="2:5" ht="15.75" customHeight="1" x14ac:dyDescent="0.2">
      <c r="B310" s="37"/>
      <c r="E310" s="37"/>
    </row>
    <row r="311" spans="2:5" ht="15.75" customHeight="1" x14ac:dyDescent="0.2">
      <c r="B311" s="37"/>
      <c r="E311" s="37"/>
    </row>
    <row r="312" spans="2:5" ht="15.75" customHeight="1" x14ac:dyDescent="0.2">
      <c r="B312" s="37"/>
      <c r="E312" s="37"/>
    </row>
    <row r="313" spans="2:5" ht="15.75" customHeight="1" x14ac:dyDescent="0.2">
      <c r="B313" s="37"/>
      <c r="E313" s="37"/>
    </row>
    <row r="314" spans="2:5" ht="15.75" customHeight="1" x14ac:dyDescent="0.2">
      <c r="B314" s="37"/>
      <c r="E314" s="37"/>
    </row>
    <row r="315" spans="2:5" ht="15.75" customHeight="1" x14ac:dyDescent="0.2">
      <c r="B315" s="37"/>
      <c r="E315" s="37"/>
    </row>
    <row r="316" spans="2:5" ht="15.75" customHeight="1" x14ac:dyDescent="0.2">
      <c r="B316" s="37"/>
      <c r="E316" s="37"/>
    </row>
    <row r="317" spans="2:5" ht="15.75" customHeight="1" x14ac:dyDescent="0.2">
      <c r="B317" s="37"/>
      <c r="E317" s="37"/>
    </row>
    <row r="318" spans="2:5" ht="15.75" customHeight="1" x14ac:dyDescent="0.2">
      <c r="B318" s="37"/>
      <c r="E318" s="37"/>
    </row>
    <row r="319" spans="2:5" ht="15.75" customHeight="1" x14ac:dyDescent="0.2">
      <c r="B319" s="37"/>
      <c r="E319" s="37"/>
    </row>
    <row r="320" spans="2:5" ht="15.75" customHeight="1" x14ac:dyDescent="0.2">
      <c r="B320" s="37"/>
      <c r="E320" s="37"/>
    </row>
    <row r="321" spans="2:5" ht="15.75" customHeight="1" x14ac:dyDescent="0.2">
      <c r="B321" s="37"/>
      <c r="E321" s="37"/>
    </row>
    <row r="322" spans="2:5" ht="15.75" customHeight="1" x14ac:dyDescent="0.2">
      <c r="B322" s="37"/>
      <c r="E322" s="37"/>
    </row>
    <row r="323" spans="2:5" ht="15.75" customHeight="1" x14ac:dyDescent="0.2">
      <c r="B323" s="37"/>
      <c r="E323" s="37"/>
    </row>
    <row r="324" spans="2:5" ht="15.75" customHeight="1" x14ac:dyDescent="0.2">
      <c r="B324" s="37"/>
      <c r="E324" s="37"/>
    </row>
    <row r="325" spans="2:5" ht="15.75" customHeight="1" x14ac:dyDescent="0.2">
      <c r="B325" s="37"/>
      <c r="E325" s="37"/>
    </row>
    <row r="326" spans="2:5" ht="15.75" customHeight="1" x14ac:dyDescent="0.2">
      <c r="B326" s="37"/>
      <c r="E326" s="37"/>
    </row>
    <row r="327" spans="2:5" ht="15.75" customHeight="1" x14ac:dyDescent="0.2">
      <c r="B327" s="37"/>
      <c r="E327" s="37"/>
    </row>
    <row r="328" spans="2:5" ht="15.75" customHeight="1" x14ac:dyDescent="0.2">
      <c r="B328" s="37"/>
      <c r="E328" s="37"/>
    </row>
    <row r="329" spans="2:5" ht="15.75" customHeight="1" x14ac:dyDescent="0.2">
      <c r="B329" s="37"/>
      <c r="E329" s="37"/>
    </row>
    <row r="330" spans="2:5" ht="15.75" customHeight="1" x14ac:dyDescent="0.2">
      <c r="B330" s="37"/>
      <c r="E330" s="37"/>
    </row>
    <row r="331" spans="2:5" ht="15.75" customHeight="1" x14ac:dyDescent="0.2">
      <c r="B331" s="37"/>
      <c r="E331" s="37"/>
    </row>
    <row r="332" spans="2:5" ht="15.75" customHeight="1" x14ac:dyDescent="0.2">
      <c r="B332" s="37"/>
      <c r="E332" s="37"/>
    </row>
    <row r="333" spans="2:5" ht="15.75" customHeight="1" x14ac:dyDescent="0.2">
      <c r="B333" s="37"/>
      <c r="E333" s="37"/>
    </row>
    <row r="334" spans="2:5" ht="15.75" customHeight="1" x14ac:dyDescent="0.2">
      <c r="B334" s="37"/>
      <c r="E334" s="37"/>
    </row>
    <row r="335" spans="2:5" ht="15.75" customHeight="1" x14ac:dyDescent="0.2">
      <c r="B335" s="37"/>
      <c r="E335" s="37"/>
    </row>
    <row r="336" spans="2:5" ht="15.75" customHeight="1" x14ac:dyDescent="0.2">
      <c r="B336" s="37"/>
      <c r="E336" s="37"/>
    </row>
    <row r="337" spans="2:5" ht="15.75" customHeight="1" x14ac:dyDescent="0.2">
      <c r="B337" s="37"/>
      <c r="E337" s="37"/>
    </row>
    <row r="338" spans="2:5" ht="15.75" customHeight="1" x14ac:dyDescent="0.2">
      <c r="B338" s="37"/>
      <c r="E338" s="37"/>
    </row>
    <row r="339" spans="2:5" ht="15.75" customHeight="1" x14ac:dyDescent="0.2">
      <c r="B339" s="37"/>
      <c r="E339" s="37"/>
    </row>
    <row r="340" spans="2:5" ht="15.75" customHeight="1" x14ac:dyDescent="0.2">
      <c r="B340" s="37"/>
      <c r="E340" s="37"/>
    </row>
    <row r="341" spans="2:5" ht="15.75" customHeight="1" x14ac:dyDescent="0.2">
      <c r="B341" s="37"/>
      <c r="E341" s="37"/>
    </row>
    <row r="342" spans="2:5" ht="15.75" customHeight="1" x14ac:dyDescent="0.2">
      <c r="B342" s="37"/>
      <c r="E342" s="37"/>
    </row>
    <row r="343" spans="2:5" ht="15.75" customHeight="1" x14ac:dyDescent="0.2">
      <c r="B343" s="37"/>
      <c r="E343" s="37"/>
    </row>
    <row r="344" spans="2:5" ht="15.75" customHeight="1" x14ac:dyDescent="0.2">
      <c r="B344" s="37"/>
      <c r="E344" s="37"/>
    </row>
    <row r="345" spans="2:5" ht="15.75" customHeight="1" x14ac:dyDescent="0.2">
      <c r="B345" s="37"/>
      <c r="E345" s="37"/>
    </row>
    <row r="346" spans="2:5" ht="15.75" customHeight="1" x14ac:dyDescent="0.2">
      <c r="B346" s="37"/>
      <c r="E346" s="37"/>
    </row>
    <row r="347" spans="2:5" ht="15.75" customHeight="1" x14ac:dyDescent="0.2">
      <c r="B347" s="37"/>
      <c r="E347" s="37"/>
    </row>
    <row r="348" spans="2:5" ht="15.75" customHeight="1" x14ac:dyDescent="0.2">
      <c r="B348" s="37"/>
      <c r="E348" s="37"/>
    </row>
    <row r="349" spans="2:5" ht="15.75" customHeight="1" x14ac:dyDescent="0.2">
      <c r="B349" s="37"/>
      <c r="E349" s="37"/>
    </row>
    <row r="350" spans="2:5" ht="15.75" customHeight="1" x14ac:dyDescent="0.2">
      <c r="B350" s="37"/>
      <c r="E350" s="37"/>
    </row>
    <row r="351" spans="2:5" ht="15.75" customHeight="1" x14ac:dyDescent="0.2">
      <c r="B351" s="37"/>
      <c r="E351" s="37"/>
    </row>
    <row r="352" spans="2:5" ht="15.75" customHeight="1" x14ac:dyDescent="0.2">
      <c r="B352" s="37"/>
      <c r="E352" s="37"/>
    </row>
    <row r="353" spans="2:5" ht="15.75" customHeight="1" x14ac:dyDescent="0.2">
      <c r="B353" s="37"/>
      <c r="E353" s="37"/>
    </row>
    <row r="354" spans="2:5" ht="15.75" customHeight="1" x14ac:dyDescent="0.2">
      <c r="B354" s="37"/>
      <c r="E354" s="37"/>
    </row>
    <row r="355" spans="2:5" ht="15.75" customHeight="1" x14ac:dyDescent="0.2">
      <c r="B355" s="37"/>
      <c r="E355" s="37"/>
    </row>
    <row r="356" spans="2:5" ht="15.75" customHeight="1" x14ac:dyDescent="0.2">
      <c r="B356" s="37"/>
      <c r="E356" s="37"/>
    </row>
    <row r="357" spans="2:5" ht="15.75" customHeight="1" x14ac:dyDescent="0.2">
      <c r="B357" s="37"/>
      <c r="E357" s="37"/>
    </row>
    <row r="358" spans="2:5" ht="15.75" customHeight="1" x14ac:dyDescent="0.2">
      <c r="B358" s="37"/>
      <c r="E358" s="37"/>
    </row>
    <row r="359" spans="2:5" ht="15.75" customHeight="1" x14ac:dyDescent="0.2">
      <c r="B359" s="37"/>
      <c r="E359" s="37"/>
    </row>
    <row r="360" spans="2:5" ht="15.75" customHeight="1" x14ac:dyDescent="0.2">
      <c r="B360" s="37"/>
      <c r="E360" s="37"/>
    </row>
    <row r="361" spans="2:5" ht="15.75" customHeight="1" x14ac:dyDescent="0.2">
      <c r="B361" s="37"/>
      <c r="E361" s="37"/>
    </row>
    <row r="362" spans="2:5" ht="15.75" customHeight="1" x14ac:dyDescent="0.2">
      <c r="B362" s="37"/>
      <c r="E362" s="37"/>
    </row>
    <row r="363" spans="2:5" ht="15.75" customHeight="1" x14ac:dyDescent="0.2">
      <c r="B363" s="37"/>
      <c r="E363" s="37"/>
    </row>
    <row r="364" spans="2:5" ht="15.75" customHeight="1" x14ac:dyDescent="0.2">
      <c r="B364" s="37"/>
      <c r="E364" s="37"/>
    </row>
    <row r="365" spans="2:5" ht="15.75" customHeight="1" x14ac:dyDescent="0.2">
      <c r="B365" s="37"/>
      <c r="E365" s="37"/>
    </row>
    <row r="366" spans="2:5" ht="15.75" customHeight="1" x14ac:dyDescent="0.2">
      <c r="B366" s="37"/>
      <c r="E366" s="37"/>
    </row>
    <row r="367" spans="2:5" ht="15.75" customHeight="1" x14ac:dyDescent="0.2">
      <c r="B367" s="37"/>
      <c r="E367" s="37"/>
    </row>
    <row r="368" spans="2:5" ht="15.75" customHeight="1" x14ac:dyDescent="0.2">
      <c r="B368" s="37"/>
      <c r="E368" s="37"/>
    </row>
    <row r="369" spans="2:5" ht="15.75" customHeight="1" x14ac:dyDescent="0.2">
      <c r="B369" s="37"/>
      <c r="E369" s="37"/>
    </row>
    <row r="370" spans="2:5" ht="15.75" customHeight="1" x14ac:dyDescent="0.2">
      <c r="B370" s="37"/>
      <c r="E370" s="37"/>
    </row>
    <row r="371" spans="2:5" ht="15.75" customHeight="1" x14ac:dyDescent="0.2">
      <c r="B371" s="37"/>
      <c r="E371" s="37"/>
    </row>
    <row r="372" spans="2:5" ht="15.75" customHeight="1" x14ac:dyDescent="0.2">
      <c r="B372" s="37"/>
      <c r="E372" s="37"/>
    </row>
    <row r="373" spans="2:5" ht="15.75" customHeight="1" x14ac:dyDescent="0.2">
      <c r="B373" s="37"/>
      <c r="E373" s="37"/>
    </row>
    <row r="374" spans="2:5" ht="15.75" customHeight="1" x14ac:dyDescent="0.2">
      <c r="B374" s="37"/>
      <c r="E374" s="37"/>
    </row>
    <row r="375" spans="2:5" ht="15.75" customHeight="1" x14ac:dyDescent="0.2">
      <c r="B375" s="37"/>
      <c r="E375" s="37"/>
    </row>
    <row r="376" spans="2:5" ht="15.75" customHeight="1" x14ac:dyDescent="0.2">
      <c r="B376" s="37"/>
      <c r="E376" s="37"/>
    </row>
    <row r="377" spans="2:5" ht="15.75" customHeight="1" x14ac:dyDescent="0.2">
      <c r="B377" s="37"/>
      <c r="E377" s="37"/>
    </row>
    <row r="378" spans="2:5" ht="15.75" customHeight="1" x14ac:dyDescent="0.2">
      <c r="B378" s="37"/>
      <c r="E378" s="37"/>
    </row>
    <row r="379" spans="2:5" ht="15.75" customHeight="1" x14ac:dyDescent="0.2">
      <c r="B379" s="37"/>
      <c r="E379" s="37"/>
    </row>
    <row r="380" spans="2:5" ht="15.75" customHeight="1" x14ac:dyDescent="0.2">
      <c r="B380" s="37"/>
      <c r="E380" s="37"/>
    </row>
    <row r="381" spans="2:5" ht="15.75" customHeight="1" x14ac:dyDescent="0.2">
      <c r="B381" s="37"/>
      <c r="E381" s="37"/>
    </row>
    <row r="382" spans="2:5" ht="15.75" customHeight="1" x14ac:dyDescent="0.2">
      <c r="B382" s="37"/>
      <c r="E382" s="37"/>
    </row>
    <row r="383" spans="2:5" ht="15.75" customHeight="1" x14ac:dyDescent="0.2">
      <c r="B383" s="37"/>
      <c r="E383" s="37"/>
    </row>
    <row r="384" spans="2:5" ht="15.75" customHeight="1" x14ac:dyDescent="0.2">
      <c r="B384" s="37"/>
      <c r="E384" s="37"/>
    </row>
    <row r="385" spans="2:5" ht="15.75" customHeight="1" x14ac:dyDescent="0.2">
      <c r="B385" s="37"/>
      <c r="E385" s="37"/>
    </row>
    <row r="386" spans="2:5" ht="15.75" customHeight="1" x14ac:dyDescent="0.2">
      <c r="B386" s="37"/>
      <c r="E386" s="37"/>
    </row>
    <row r="387" spans="2:5" ht="15.75" customHeight="1" x14ac:dyDescent="0.2">
      <c r="B387" s="37"/>
      <c r="E387" s="37"/>
    </row>
    <row r="388" spans="2:5" ht="15.75" customHeight="1" x14ac:dyDescent="0.2">
      <c r="B388" s="37"/>
      <c r="E388" s="37"/>
    </row>
    <row r="389" spans="2:5" ht="15.75" customHeight="1" x14ac:dyDescent="0.2">
      <c r="B389" s="37"/>
      <c r="E389" s="37"/>
    </row>
    <row r="390" spans="2:5" ht="15.75" customHeight="1" x14ac:dyDescent="0.2">
      <c r="B390" s="37"/>
      <c r="E390" s="37"/>
    </row>
    <row r="391" spans="2:5" ht="15.75" customHeight="1" x14ac:dyDescent="0.2">
      <c r="B391" s="37"/>
      <c r="E391" s="37"/>
    </row>
    <row r="392" spans="2:5" ht="15.75" customHeight="1" x14ac:dyDescent="0.2">
      <c r="B392" s="37"/>
      <c r="E392" s="37"/>
    </row>
    <row r="393" spans="2:5" ht="15.75" customHeight="1" x14ac:dyDescent="0.2">
      <c r="B393" s="37"/>
      <c r="E393" s="37"/>
    </row>
    <row r="394" spans="2:5" ht="15.75" customHeight="1" x14ac:dyDescent="0.2">
      <c r="B394" s="37"/>
      <c r="E394" s="37"/>
    </row>
    <row r="395" spans="2:5" ht="15.75" customHeight="1" x14ac:dyDescent="0.2">
      <c r="B395" s="37"/>
      <c r="E395" s="37"/>
    </row>
    <row r="396" spans="2:5" ht="15.75" customHeight="1" x14ac:dyDescent="0.2">
      <c r="B396" s="37"/>
      <c r="E396" s="37"/>
    </row>
    <row r="397" spans="2:5" ht="15.75" customHeight="1" x14ac:dyDescent="0.2">
      <c r="B397" s="37"/>
      <c r="E397" s="37"/>
    </row>
    <row r="398" spans="2:5" ht="15.75" customHeight="1" x14ac:dyDescent="0.2">
      <c r="B398" s="37"/>
      <c r="E398" s="37"/>
    </row>
    <row r="399" spans="2:5" ht="15.75" customHeight="1" x14ac:dyDescent="0.2">
      <c r="B399" s="37"/>
      <c r="E399" s="37"/>
    </row>
    <row r="400" spans="2:5" ht="15.75" customHeight="1" x14ac:dyDescent="0.2">
      <c r="B400" s="37"/>
      <c r="E400" s="37"/>
    </row>
    <row r="401" spans="2:5" ht="15.75" customHeight="1" x14ac:dyDescent="0.2">
      <c r="B401" s="37"/>
      <c r="E401" s="37"/>
    </row>
    <row r="402" spans="2:5" ht="15.75" customHeight="1" x14ac:dyDescent="0.2">
      <c r="B402" s="37"/>
      <c r="E402" s="37"/>
    </row>
    <row r="403" spans="2:5" ht="15.75" customHeight="1" x14ac:dyDescent="0.2">
      <c r="B403" s="37"/>
      <c r="E403" s="37"/>
    </row>
    <row r="404" spans="2:5" ht="15.75" customHeight="1" x14ac:dyDescent="0.2">
      <c r="B404" s="37"/>
      <c r="E404" s="37"/>
    </row>
    <row r="405" spans="2:5" ht="15.75" customHeight="1" x14ac:dyDescent="0.2">
      <c r="B405" s="37"/>
      <c r="E405" s="37"/>
    </row>
    <row r="406" spans="2:5" ht="15.75" customHeight="1" x14ac:dyDescent="0.2">
      <c r="B406" s="37"/>
      <c r="E406" s="37"/>
    </row>
    <row r="407" spans="2:5" ht="15.75" customHeight="1" x14ac:dyDescent="0.2">
      <c r="B407" s="37"/>
      <c r="E407" s="37"/>
    </row>
    <row r="408" spans="2:5" ht="15.75" customHeight="1" x14ac:dyDescent="0.2">
      <c r="B408" s="37"/>
      <c r="E408" s="37"/>
    </row>
    <row r="409" spans="2:5" ht="15.75" customHeight="1" x14ac:dyDescent="0.2">
      <c r="B409" s="37"/>
      <c r="E409" s="37"/>
    </row>
    <row r="410" spans="2:5" ht="15.75" customHeight="1" x14ac:dyDescent="0.2">
      <c r="B410" s="37"/>
      <c r="E410" s="37"/>
    </row>
    <row r="411" spans="2:5" ht="15.75" customHeight="1" x14ac:dyDescent="0.2">
      <c r="B411" s="37"/>
      <c r="E411" s="37"/>
    </row>
    <row r="412" spans="2:5" ht="15.75" customHeight="1" x14ac:dyDescent="0.2">
      <c r="B412" s="37"/>
      <c r="E412" s="37"/>
    </row>
    <row r="413" spans="2:5" ht="15.75" customHeight="1" x14ac:dyDescent="0.2">
      <c r="B413" s="37"/>
      <c r="E413" s="37"/>
    </row>
    <row r="414" spans="2:5" ht="15.75" customHeight="1" x14ac:dyDescent="0.2">
      <c r="B414" s="37"/>
      <c r="E414" s="37"/>
    </row>
    <row r="415" spans="2:5" ht="15.75" customHeight="1" x14ac:dyDescent="0.2">
      <c r="B415" s="37"/>
      <c r="E415" s="37"/>
    </row>
    <row r="416" spans="2:5" ht="15.75" customHeight="1" x14ac:dyDescent="0.2">
      <c r="B416" s="37"/>
      <c r="E416" s="37"/>
    </row>
    <row r="417" spans="2:5" ht="15.75" customHeight="1" x14ac:dyDescent="0.2">
      <c r="B417" s="37"/>
      <c r="E417" s="37"/>
    </row>
    <row r="418" spans="2:5" ht="15.75" customHeight="1" x14ac:dyDescent="0.2">
      <c r="B418" s="37"/>
      <c r="E418" s="37"/>
    </row>
    <row r="419" spans="2:5" ht="15.75" customHeight="1" x14ac:dyDescent="0.2">
      <c r="B419" s="37"/>
      <c r="E419" s="37"/>
    </row>
    <row r="420" spans="2:5" ht="15.75" customHeight="1" x14ac:dyDescent="0.2">
      <c r="B420" s="37"/>
      <c r="E420" s="37"/>
    </row>
    <row r="421" spans="2:5" ht="15.75" customHeight="1" x14ac:dyDescent="0.2">
      <c r="B421" s="37"/>
      <c r="E421" s="37"/>
    </row>
    <row r="422" spans="2:5" ht="15.75" customHeight="1" x14ac:dyDescent="0.2">
      <c r="B422" s="37"/>
      <c r="E422" s="37"/>
    </row>
    <row r="423" spans="2:5" ht="15.75" customHeight="1" x14ac:dyDescent="0.2">
      <c r="B423" s="37"/>
      <c r="E423" s="37"/>
    </row>
    <row r="424" spans="2:5" ht="15.75" customHeight="1" x14ac:dyDescent="0.2">
      <c r="B424" s="37"/>
      <c r="E424" s="37"/>
    </row>
    <row r="425" spans="2:5" ht="15.75" customHeight="1" x14ac:dyDescent="0.2">
      <c r="B425" s="37"/>
      <c r="E425" s="37"/>
    </row>
    <row r="426" spans="2:5" ht="15.75" customHeight="1" x14ac:dyDescent="0.2">
      <c r="B426" s="37"/>
      <c r="E426" s="37"/>
    </row>
    <row r="427" spans="2:5" ht="15.75" customHeight="1" x14ac:dyDescent="0.2">
      <c r="B427" s="37"/>
      <c r="E427" s="37"/>
    </row>
    <row r="428" spans="2:5" ht="15.75" customHeight="1" x14ac:dyDescent="0.2">
      <c r="B428" s="37"/>
      <c r="E428" s="37"/>
    </row>
    <row r="429" spans="2:5" ht="15.75" customHeight="1" x14ac:dyDescent="0.2">
      <c r="B429" s="37"/>
      <c r="E429" s="37"/>
    </row>
    <row r="430" spans="2:5" ht="15.75" customHeight="1" x14ac:dyDescent="0.2">
      <c r="B430" s="37"/>
      <c r="E430" s="37"/>
    </row>
    <row r="431" spans="2:5" ht="15.75" customHeight="1" x14ac:dyDescent="0.2">
      <c r="B431" s="37"/>
      <c r="E431" s="37"/>
    </row>
    <row r="432" spans="2:5" ht="15.75" customHeight="1" x14ac:dyDescent="0.2">
      <c r="B432" s="37"/>
      <c r="E432" s="37"/>
    </row>
    <row r="433" spans="2:5" ht="15.75" customHeight="1" x14ac:dyDescent="0.2">
      <c r="B433" s="37"/>
      <c r="E433" s="37"/>
    </row>
    <row r="434" spans="2:5" ht="15.75" customHeight="1" x14ac:dyDescent="0.2">
      <c r="B434" s="37"/>
      <c r="E434" s="37"/>
    </row>
    <row r="435" spans="2:5" ht="15.75" customHeight="1" x14ac:dyDescent="0.2">
      <c r="B435" s="37"/>
      <c r="E435" s="37"/>
    </row>
    <row r="436" spans="2:5" ht="15.75" customHeight="1" x14ac:dyDescent="0.2">
      <c r="B436" s="37"/>
      <c r="E436" s="37"/>
    </row>
    <row r="437" spans="2:5" ht="15.75" customHeight="1" x14ac:dyDescent="0.2">
      <c r="B437" s="37"/>
      <c r="E437" s="37"/>
    </row>
    <row r="438" spans="2:5" ht="15.75" customHeight="1" x14ac:dyDescent="0.2">
      <c r="B438" s="37"/>
      <c r="E438" s="37"/>
    </row>
    <row r="439" spans="2:5" ht="15.75" customHeight="1" x14ac:dyDescent="0.2">
      <c r="B439" s="37"/>
      <c r="E439" s="37"/>
    </row>
    <row r="440" spans="2:5" ht="15.75" customHeight="1" x14ac:dyDescent="0.2">
      <c r="B440" s="37"/>
      <c r="E440" s="37"/>
    </row>
    <row r="441" spans="2:5" ht="15.75" customHeight="1" x14ac:dyDescent="0.2">
      <c r="B441" s="37"/>
      <c r="E441" s="37"/>
    </row>
    <row r="442" spans="2:5" ht="15.75" customHeight="1" x14ac:dyDescent="0.2">
      <c r="B442" s="37"/>
      <c r="E442" s="37"/>
    </row>
    <row r="443" spans="2:5" ht="15.75" customHeight="1" x14ac:dyDescent="0.2">
      <c r="B443" s="37"/>
      <c r="E443" s="37"/>
    </row>
    <row r="444" spans="2:5" ht="15.75" customHeight="1" x14ac:dyDescent="0.2">
      <c r="B444" s="37"/>
      <c r="E444" s="37"/>
    </row>
    <row r="445" spans="2:5" ht="15.75" customHeight="1" x14ac:dyDescent="0.2">
      <c r="B445" s="37"/>
      <c r="E445" s="37"/>
    </row>
    <row r="446" spans="2:5" ht="15.75" customHeight="1" x14ac:dyDescent="0.2">
      <c r="B446" s="37"/>
      <c r="E446" s="37"/>
    </row>
    <row r="447" spans="2:5" ht="15.75" customHeight="1" x14ac:dyDescent="0.2">
      <c r="B447" s="37"/>
      <c r="E447" s="37"/>
    </row>
    <row r="448" spans="2:5" ht="15.75" customHeight="1" x14ac:dyDescent="0.2">
      <c r="B448" s="37"/>
      <c r="E448" s="37"/>
    </row>
    <row r="449" spans="2:5" ht="15.75" customHeight="1" x14ac:dyDescent="0.2">
      <c r="B449" s="37"/>
      <c r="E449" s="37"/>
    </row>
    <row r="450" spans="2:5" ht="15.75" customHeight="1" x14ac:dyDescent="0.2">
      <c r="B450" s="37"/>
      <c r="E450" s="37"/>
    </row>
    <row r="451" spans="2:5" ht="15.75" customHeight="1" x14ac:dyDescent="0.2">
      <c r="B451" s="37"/>
      <c r="E451" s="37"/>
    </row>
    <row r="452" spans="2:5" ht="15.75" customHeight="1" x14ac:dyDescent="0.2">
      <c r="B452" s="37"/>
      <c r="E452" s="37"/>
    </row>
    <row r="453" spans="2:5" ht="15.75" customHeight="1" x14ac:dyDescent="0.2">
      <c r="B453" s="37"/>
      <c r="E453" s="37"/>
    </row>
    <row r="454" spans="2:5" ht="15.75" customHeight="1" x14ac:dyDescent="0.2">
      <c r="B454" s="37"/>
      <c r="E454" s="37"/>
    </row>
    <row r="455" spans="2:5" ht="15.75" customHeight="1" x14ac:dyDescent="0.2">
      <c r="B455" s="37"/>
      <c r="E455" s="37"/>
    </row>
    <row r="456" spans="2:5" ht="15.75" customHeight="1" x14ac:dyDescent="0.2">
      <c r="B456" s="37"/>
      <c r="E456" s="37"/>
    </row>
    <row r="457" spans="2:5" ht="15.75" customHeight="1" x14ac:dyDescent="0.2">
      <c r="B457" s="37"/>
      <c r="E457" s="37"/>
    </row>
    <row r="458" spans="2:5" ht="15.75" customHeight="1" x14ac:dyDescent="0.2">
      <c r="B458" s="37"/>
      <c r="E458" s="37"/>
    </row>
    <row r="459" spans="2:5" ht="15.75" customHeight="1" x14ac:dyDescent="0.2">
      <c r="B459" s="37"/>
      <c r="E459" s="37"/>
    </row>
    <row r="460" spans="2:5" ht="15.75" customHeight="1" x14ac:dyDescent="0.2">
      <c r="B460" s="37"/>
      <c r="E460" s="37"/>
    </row>
    <row r="461" spans="2:5" ht="15.75" customHeight="1" x14ac:dyDescent="0.2">
      <c r="B461" s="37"/>
      <c r="E461" s="37"/>
    </row>
    <row r="462" spans="2:5" ht="15.75" customHeight="1" x14ac:dyDescent="0.2">
      <c r="B462" s="37"/>
      <c r="E462" s="37"/>
    </row>
    <row r="463" spans="2:5" ht="15.75" customHeight="1" x14ac:dyDescent="0.2">
      <c r="B463" s="37"/>
      <c r="E463" s="37"/>
    </row>
    <row r="464" spans="2:5" ht="15.75" customHeight="1" x14ac:dyDescent="0.2">
      <c r="B464" s="37"/>
      <c r="E464" s="37"/>
    </row>
    <row r="465" spans="2:5" ht="15.75" customHeight="1" x14ac:dyDescent="0.2">
      <c r="B465" s="37"/>
      <c r="E465" s="37"/>
    </row>
    <row r="466" spans="2:5" ht="15.75" customHeight="1" x14ac:dyDescent="0.2">
      <c r="B466" s="37"/>
      <c r="E466" s="37"/>
    </row>
    <row r="467" spans="2:5" ht="15.75" customHeight="1" x14ac:dyDescent="0.2">
      <c r="B467" s="37"/>
      <c r="E467" s="37"/>
    </row>
    <row r="468" spans="2:5" ht="15.75" customHeight="1" x14ac:dyDescent="0.2">
      <c r="B468" s="37"/>
      <c r="E468" s="37"/>
    </row>
    <row r="469" spans="2:5" ht="15.75" customHeight="1" x14ac:dyDescent="0.2">
      <c r="B469" s="37"/>
      <c r="E469" s="37"/>
    </row>
    <row r="470" spans="2:5" ht="15.75" customHeight="1" x14ac:dyDescent="0.2">
      <c r="B470" s="37"/>
      <c r="E470" s="37"/>
    </row>
    <row r="471" spans="2:5" ht="15.75" customHeight="1" x14ac:dyDescent="0.2">
      <c r="B471" s="37"/>
      <c r="E471" s="37"/>
    </row>
    <row r="472" spans="2:5" ht="15.75" customHeight="1" x14ac:dyDescent="0.2">
      <c r="B472" s="37"/>
      <c r="E472" s="37"/>
    </row>
    <row r="473" spans="2:5" ht="15.75" customHeight="1" x14ac:dyDescent="0.2">
      <c r="B473" s="37"/>
      <c r="E473" s="37"/>
    </row>
    <row r="474" spans="2:5" ht="15.75" customHeight="1" x14ac:dyDescent="0.2">
      <c r="B474" s="37"/>
      <c r="E474" s="37"/>
    </row>
    <row r="475" spans="2:5" ht="15.75" customHeight="1" x14ac:dyDescent="0.2">
      <c r="B475" s="37"/>
      <c r="E475" s="37"/>
    </row>
    <row r="476" spans="2:5" ht="15.75" customHeight="1" x14ac:dyDescent="0.2">
      <c r="B476" s="37"/>
      <c r="E476" s="37"/>
    </row>
    <row r="477" spans="2:5" ht="15.75" customHeight="1" x14ac:dyDescent="0.2">
      <c r="B477" s="37"/>
      <c r="E477" s="37"/>
    </row>
    <row r="478" spans="2:5" ht="15.75" customHeight="1" x14ac:dyDescent="0.2">
      <c r="B478" s="37"/>
      <c r="E478" s="37"/>
    </row>
    <row r="479" spans="2:5" ht="15.75" customHeight="1" x14ac:dyDescent="0.2">
      <c r="B479" s="37"/>
      <c r="E479" s="37"/>
    </row>
    <row r="480" spans="2:5" ht="15.75" customHeight="1" x14ac:dyDescent="0.2">
      <c r="B480" s="37"/>
      <c r="E480" s="37"/>
    </row>
    <row r="481" spans="2:5" ht="15.75" customHeight="1" x14ac:dyDescent="0.2">
      <c r="B481" s="37"/>
      <c r="E481" s="37"/>
    </row>
    <row r="482" spans="2:5" ht="15.75" customHeight="1" x14ac:dyDescent="0.2">
      <c r="B482" s="37"/>
      <c r="E482" s="37"/>
    </row>
    <row r="483" spans="2:5" ht="15.75" customHeight="1" x14ac:dyDescent="0.2">
      <c r="B483" s="37"/>
      <c r="E483" s="37"/>
    </row>
    <row r="484" spans="2:5" ht="15.75" customHeight="1" x14ac:dyDescent="0.2">
      <c r="B484" s="37"/>
      <c r="E484" s="37"/>
    </row>
    <row r="485" spans="2:5" ht="15.75" customHeight="1" x14ac:dyDescent="0.2">
      <c r="B485" s="37"/>
      <c r="E485" s="37"/>
    </row>
    <row r="486" spans="2:5" ht="15.75" customHeight="1" x14ac:dyDescent="0.2">
      <c r="B486" s="37"/>
      <c r="E486" s="37"/>
    </row>
    <row r="487" spans="2:5" ht="15.75" customHeight="1" x14ac:dyDescent="0.2">
      <c r="B487" s="37"/>
      <c r="E487" s="37"/>
    </row>
    <row r="488" spans="2:5" ht="15.75" customHeight="1" x14ac:dyDescent="0.2">
      <c r="B488" s="37"/>
      <c r="E488" s="37"/>
    </row>
    <row r="489" spans="2:5" ht="15.75" customHeight="1" x14ac:dyDescent="0.2">
      <c r="B489" s="37"/>
      <c r="E489" s="37"/>
    </row>
    <row r="490" spans="2:5" ht="15.75" customHeight="1" x14ac:dyDescent="0.2">
      <c r="B490" s="37"/>
      <c r="E490" s="37"/>
    </row>
    <row r="491" spans="2:5" ht="15.75" customHeight="1" x14ac:dyDescent="0.2">
      <c r="B491" s="37"/>
      <c r="E491" s="37"/>
    </row>
    <row r="492" spans="2:5" ht="15.75" customHeight="1" x14ac:dyDescent="0.2">
      <c r="B492" s="37"/>
      <c r="E492" s="37"/>
    </row>
    <row r="493" spans="2:5" ht="15.75" customHeight="1" x14ac:dyDescent="0.2">
      <c r="B493" s="37"/>
      <c r="E493" s="37"/>
    </row>
    <row r="494" spans="2:5" ht="15.75" customHeight="1" x14ac:dyDescent="0.2">
      <c r="B494" s="37"/>
      <c r="E494" s="37"/>
    </row>
    <row r="495" spans="2:5" ht="15.75" customHeight="1" x14ac:dyDescent="0.2">
      <c r="B495" s="37"/>
      <c r="E495" s="37"/>
    </row>
    <row r="496" spans="2:5" ht="15.75" customHeight="1" x14ac:dyDescent="0.2">
      <c r="B496" s="37"/>
      <c r="E496" s="37"/>
    </row>
    <row r="497" spans="2:5" ht="15.75" customHeight="1" x14ac:dyDescent="0.2">
      <c r="B497" s="37"/>
      <c r="E497" s="37"/>
    </row>
    <row r="498" spans="2:5" ht="15.75" customHeight="1" x14ac:dyDescent="0.2">
      <c r="B498" s="37"/>
      <c r="E498" s="37"/>
    </row>
    <row r="499" spans="2:5" ht="15.75" customHeight="1" x14ac:dyDescent="0.2">
      <c r="B499" s="37"/>
      <c r="E499" s="37"/>
    </row>
    <row r="500" spans="2:5" ht="15.75" customHeight="1" x14ac:dyDescent="0.2">
      <c r="B500" s="37"/>
      <c r="E500" s="37"/>
    </row>
    <row r="501" spans="2:5" ht="15.75" customHeight="1" x14ac:dyDescent="0.2">
      <c r="B501" s="37"/>
      <c r="E501" s="37"/>
    </row>
    <row r="502" spans="2:5" ht="15.75" customHeight="1" x14ac:dyDescent="0.2">
      <c r="B502" s="37"/>
      <c r="E502" s="37"/>
    </row>
    <row r="503" spans="2:5" ht="15.75" customHeight="1" x14ac:dyDescent="0.2">
      <c r="B503" s="37"/>
      <c r="E503" s="37"/>
    </row>
    <row r="504" spans="2:5" ht="15.75" customHeight="1" x14ac:dyDescent="0.2">
      <c r="B504" s="37"/>
      <c r="E504" s="37"/>
    </row>
    <row r="505" spans="2:5" ht="15.75" customHeight="1" x14ac:dyDescent="0.2">
      <c r="B505" s="37"/>
      <c r="E505" s="37"/>
    </row>
    <row r="506" spans="2:5" ht="15.75" customHeight="1" x14ac:dyDescent="0.2">
      <c r="B506" s="37"/>
      <c r="E506" s="37"/>
    </row>
    <row r="507" spans="2:5" ht="15.75" customHeight="1" x14ac:dyDescent="0.2">
      <c r="B507" s="37"/>
      <c r="E507" s="37"/>
    </row>
    <row r="508" spans="2:5" ht="15.75" customHeight="1" x14ac:dyDescent="0.2">
      <c r="B508" s="37"/>
      <c r="E508" s="37"/>
    </row>
    <row r="509" spans="2:5" ht="15.75" customHeight="1" x14ac:dyDescent="0.2">
      <c r="B509" s="37"/>
      <c r="E509" s="37"/>
    </row>
    <row r="510" spans="2:5" ht="15.75" customHeight="1" x14ac:dyDescent="0.2">
      <c r="B510" s="37"/>
      <c r="E510" s="37"/>
    </row>
    <row r="511" spans="2:5" ht="15.75" customHeight="1" x14ac:dyDescent="0.2">
      <c r="B511" s="37"/>
      <c r="E511" s="37"/>
    </row>
    <row r="512" spans="2:5" ht="15.75" customHeight="1" x14ac:dyDescent="0.2">
      <c r="B512" s="37"/>
      <c r="E512" s="37"/>
    </row>
    <row r="513" spans="2:5" ht="15.75" customHeight="1" x14ac:dyDescent="0.2">
      <c r="B513" s="37"/>
      <c r="E513" s="37"/>
    </row>
    <row r="514" spans="2:5" ht="15.75" customHeight="1" x14ac:dyDescent="0.2">
      <c r="B514" s="37"/>
      <c r="E514" s="37"/>
    </row>
    <row r="515" spans="2:5" ht="15.75" customHeight="1" x14ac:dyDescent="0.2">
      <c r="B515" s="37"/>
      <c r="E515" s="37"/>
    </row>
    <row r="516" spans="2:5" ht="15.75" customHeight="1" x14ac:dyDescent="0.2">
      <c r="B516" s="37"/>
      <c r="E516" s="37"/>
    </row>
    <row r="517" spans="2:5" ht="15.75" customHeight="1" x14ac:dyDescent="0.2">
      <c r="B517" s="37"/>
      <c r="E517" s="37"/>
    </row>
    <row r="518" spans="2:5" ht="15.75" customHeight="1" x14ac:dyDescent="0.2">
      <c r="B518" s="37"/>
      <c r="E518" s="37"/>
    </row>
    <row r="519" spans="2:5" ht="15.75" customHeight="1" x14ac:dyDescent="0.2">
      <c r="B519" s="37"/>
      <c r="E519" s="37"/>
    </row>
    <row r="520" spans="2:5" ht="15.75" customHeight="1" x14ac:dyDescent="0.2">
      <c r="B520" s="37"/>
      <c r="E520" s="37"/>
    </row>
    <row r="521" spans="2:5" ht="15.75" customHeight="1" x14ac:dyDescent="0.2">
      <c r="B521" s="37"/>
      <c r="E521" s="37"/>
    </row>
    <row r="522" spans="2:5" ht="15.75" customHeight="1" x14ac:dyDescent="0.2">
      <c r="B522" s="37"/>
      <c r="E522" s="37"/>
    </row>
    <row r="523" spans="2:5" ht="15.75" customHeight="1" x14ac:dyDescent="0.2">
      <c r="B523" s="37"/>
      <c r="E523" s="37"/>
    </row>
    <row r="524" spans="2:5" ht="15.75" customHeight="1" x14ac:dyDescent="0.2">
      <c r="B524" s="37"/>
      <c r="E524" s="37"/>
    </row>
    <row r="525" spans="2:5" ht="15.75" customHeight="1" x14ac:dyDescent="0.2">
      <c r="B525" s="37"/>
      <c r="E525" s="37"/>
    </row>
    <row r="526" spans="2:5" ht="15.75" customHeight="1" x14ac:dyDescent="0.2">
      <c r="B526" s="37"/>
      <c r="E526" s="37"/>
    </row>
    <row r="527" spans="2:5" ht="15.75" customHeight="1" x14ac:dyDescent="0.2">
      <c r="B527" s="37"/>
      <c r="E527" s="37"/>
    </row>
    <row r="528" spans="2:5" ht="15.75" customHeight="1" x14ac:dyDescent="0.2">
      <c r="B528" s="37"/>
      <c r="E528" s="37"/>
    </row>
    <row r="529" spans="2:5" ht="15.75" customHeight="1" x14ac:dyDescent="0.2">
      <c r="B529" s="37"/>
      <c r="E529" s="37"/>
    </row>
    <row r="530" spans="2:5" ht="15.75" customHeight="1" x14ac:dyDescent="0.2">
      <c r="B530" s="37"/>
      <c r="E530" s="37"/>
    </row>
    <row r="531" spans="2:5" ht="15.75" customHeight="1" x14ac:dyDescent="0.2">
      <c r="B531" s="37"/>
      <c r="E531" s="37"/>
    </row>
    <row r="532" spans="2:5" ht="15.75" customHeight="1" x14ac:dyDescent="0.2">
      <c r="B532" s="37"/>
      <c r="E532" s="37"/>
    </row>
    <row r="533" spans="2:5" ht="15.75" customHeight="1" x14ac:dyDescent="0.2">
      <c r="B533" s="37"/>
      <c r="E533" s="37"/>
    </row>
    <row r="534" spans="2:5" ht="15.75" customHeight="1" x14ac:dyDescent="0.2">
      <c r="B534" s="37"/>
      <c r="E534" s="37"/>
    </row>
    <row r="535" spans="2:5" ht="15.75" customHeight="1" x14ac:dyDescent="0.2">
      <c r="B535" s="37"/>
      <c r="E535" s="37"/>
    </row>
    <row r="536" spans="2:5" ht="15.75" customHeight="1" x14ac:dyDescent="0.2">
      <c r="B536" s="37"/>
      <c r="E536" s="37"/>
    </row>
    <row r="537" spans="2:5" ht="15.75" customHeight="1" x14ac:dyDescent="0.2">
      <c r="B537" s="37"/>
      <c r="E537" s="37"/>
    </row>
    <row r="538" spans="2:5" ht="15.75" customHeight="1" x14ac:dyDescent="0.2">
      <c r="B538" s="37"/>
      <c r="E538" s="37"/>
    </row>
    <row r="539" spans="2:5" ht="15.75" customHeight="1" x14ac:dyDescent="0.2">
      <c r="B539" s="37"/>
      <c r="E539" s="37"/>
    </row>
    <row r="540" spans="2:5" ht="15.75" customHeight="1" x14ac:dyDescent="0.2">
      <c r="B540" s="37"/>
      <c r="E540" s="37"/>
    </row>
    <row r="541" spans="2:5" ht="15.75" customHeight="1" x14ac:dyDescent="0.2">
      <c r="B541" s="37"/>
      <c r="E541" s="37"/>
    </row>
    <row r="542" spans="2:5" ht="15.75" customHeight="1" x14ac:dyDescent="0.2">
      <c r="B542" s="37"/>
      <c r="E542" s="37"/>
    </row>
    <row r="543" spans="2:5" ht="15.75" customHeight="1" x14ac:dyDescent="0.2">
      <c r="B543" s="37"/>
      <c r="E543" s="37"/>
    </row>
    <row r="544" spans="2:5" ht="15.75" customHeight="1" x14ac:dyDescent="0.2">
      <c r="B544" s="37"/>
      <c r="E544" s="37"/>
    </row>
    <row r="545" spans="2:5" ht="15.75" customHeight="1" x14ac:dyDescent="0.2">
      <c r="B545" s="37"/>
      <c r="E545" s="37"/>
    </row>
    <row r="546" spans="2:5" ht="15.75" customHeight="1" x14ac:dyDescent="0.2">
      <c r="B546" s="37"/>
      <c r="E546" s="37"/>
    </row>
    <row r="547" spans="2:5" ht="15.75" customHeight="1" x14ac:dyDescent="0.2">
      <c r="B547" s="37"/>
      <c r="E547" s="37"/>
    </row>
    <row r="548" spans="2:5" ht="15.75" customHeight="1" x14ac:dyDescent="0.2">
      <c r="B548" s="37"/>
      <c r="E548" s="37"/>
    </row>
    <row r="549" spans="2:5" ht="15.75" customHeight="1" x14ac:dyDescent="0.2">
      <c r="B549" s="37"/>
      <c r="E549" s="37"/>
    </row>
    <row r="550" spans="2:5" ht="15.75" customHeight="1" x14ac:dyDescent="0.2">
      <c r="B550" s="37"/>
      <c r="E550" s="37"/>
    </row>
    <row r="551" spans="2:5" ht="15.75" customHeight="1" x14ac:dyDescent="0.2">
      <c r="B551" s="37"/>
      <c r="E551" s="37"/>
    </row>
    <row r="552" spans="2:5" ht="15.75" customHeight="1" x14ac:dyDescent="0.2">
      <c r="B552" s="37"/>
      <c r="E552" s="37"/>
    </row>
    <row r="553" spans="2:5" ht="15.75" customHeight="1" x14ac:dyDescent="0.2">
      <c r="B553" s="37"/>
      <c r="E553" s="37"/>
    </row>
    <row r="554" spans="2:5" ht="15.75" customHeight="1" x14ac:dyDescent="0.2">
      <c r="B554" s="37"/>
      <c r="E554" s="37"/>
    </row>
    <row r="555" spans="2:5" ht="15.75" customHeight="1" x14ac:dyDescent="0.2">
      <c r="B555" s="37"/>
      <c r="E555" s="37"/>
    </row>
    <row r="556" spans="2:5" ht="15.75" customHeight="1" x14ac:dyDescent="0.2">
      <c r="B556" s="37"/>
      <c r="E556" s="37"/>
    </row>
    <row r="557" spans="2:5" ht="15.75" customHeight="1" x14ac:dyDescent="0.2">
      <c r="B557" s="37"/>
      <c r="E557" s="37"/>
    </row>
    <row r="558" spans="2:5" ht="15.75" customHeight="1" x14ac:dyDescent="0.2">
      <c r="B558" s="37"/>
      <c r="E558" s="37"/>
    </row>
    <row r="559" spans="2:5" ht="15.75" customHeight="1" x14ac:dyDescent="0.2">
      <c r="B559" s="37"/>
      <c r="E559" s="37"/>
    </row>
    <row r="560" spans="2:5" ht="15.75" customHeight="1" x14ac:dyDescent="0.2">
      <c r="B560" s="37"/>
      <c r="E560" s="37"/>
    </row>
    <row r="561" spans="2:5" ht="15.75" customHeight="1" x14ac:dyDescent="0.2">
      <c r="B561" s="37"/>
      <c r="E561" s="37"/>
    </row>
    <row r="562" spans="2:5" ht="15.75" customHeight="1" x14ac:dyDescent="0.2">
      <c r="B562" s="37"/>
      <c r="E562" s="37"/>
    </row>
    <row r="563" spans="2:5" ht="15.75" customHeight="1" x14ac:dyDescent="0.2">
      <c r="B563" s="37"/>
      <c r="E563" s="37"/>
    </row>
    <row r="564" spans="2:5" ht="15.75" customHeight="1" x14ac:dyDescent="0.2">
      <c r="B564" s="37"/>
      <c r="E564" s="37"/>
    </row>
    <row r="565" spans="2:5" ht="15.75" customHeight="1" x14ac:dyDescent="0.2">
      <c r="B565" s="37"/>
      <c r="E565" s="37"/>
    </row>
    <row r="566" spans="2:5" ht="15.75" customHeight="1" x14ac:dyDescent="0.2">
      <c r="B566" s="37"/>
      <c r="E566" s="37"/>
    </row>
    <row r="567" spans="2:5" ht="15.75" customHeight="1" x14ac:dyDescent="0.2">
      <c r="B567" s="37"/>
      <c r="E567" s="37"/>
    </row>
    <row r="568" spans="2:5" ht="15.75" customHeight="1" x14ac:dyDescent="0.2">
      <c r="B568" s="37"/>
      <c r="E568" s="37"/>
    </row>
    <row r="569" spans="2:5" ht="15.75" customHeight="1" x14ac:dyDescent="0.2">
      <c r="B569" s="37"/>
      <c r="E569" s="37"/>
    </row>
    <row r="570" spans="2:5" ht="15.75" customHeight="1" x14ac:dyDescent="0.2">
      <c r="B570" s="37"/>
      <c r="E570" s="37"/>
    </row>
    <row r="571" spans="2:5" ht="15.75" customHeight="1" x14ac:dyDescent="0.2">
      <c r="B571" s="37"/>
      <c r="E571" s="37"/>
    </row>
    <row r="572" spans="2:5" ht="15.75" customHeight="1" x14ac:dyDescent="0.2">
      <c r="B572" s="37"/>
      <c r="E572" s="37"/>
    </row>
    <row r="573" spans="2:5" ht="15.75" customHeight="1" x14ac:dyDescent="0.2">
      <c r="B573" s="37"/>
      <c r="E573" s="37"/>
    </row>
    <row r="574" spans="2:5" ht="15.75" customHeight="1" x14ac:dyDescent="0.2">
      <c r="B574" s="37"/>
      <c r="E574" s="37"/>
    </row>
    <row r="575" spans="2:5" ht="15.75" customHeight="1" x14ac:dyDescent="0.2">
      <c r="B575" s="37"/>
      <c r="E575" s="37"/>
    </row>
    <row r="576" spans="2:5" ht="15.75" customHeight="1" x14ac:dyDescent="0.2">
      <c r="B576" s="37"/>
      <c r="E576" s="37"/>
    </row>
    <row r="577" spans="2:5" ht="15.75" customHeight="1" x14ac:dyDescent="0.2">
      <c r="B577" s="37"/>
      <c r="E577" s="37"/>
    </row>
    <row r="578" spans="2:5" ht="15.75" customHeight="1" x14ac:dyDescent="0.2">
      <c r="B578" s="37"/>
      <c r="E578" s="37"/>
    </row>
    <row r="579" spans="2:5" ht="15.75" customHeight="1" x14ac:dyDescent="0.2">
      <c r="B579" s="37"/>
      <c r="E579" s="37"/>
    </row>
    <row r="580" spans="2:5" ht="15.75" customHeight="1" x14ac:dyDescent="0.2">
      <c r="B580" s="37"/>
      <c r="E580" s="37"/>
    </row>
    <row r="581" spans="2:5" ht="15.75" customHeight="1" x14ac:dyDescent="0.2">
      <c r="B581" s="37"/>
      <c r="E581" s="37"/>
    </row>
    <row r="582" spans="2:5" ht="15.75" customHeight="1" x14ac:dyDescent="0.2">
      <c r="B582" s="37"/>
      <c r="E582" s="37"/>
    </row>
    <row r="583" spans="2:5" ht="15.75" customHeight="1" x14ac:dyDescent="0.2">
      <c r="B583" s="37"/>
      <c r="E583" s="37"/>
    </row>
    <row r="584" spans="2:5" ht="15.75" customHeight="1" x14ac:dyDescent="0.2">
      <c r="B584" s="37"/>
      <c r="E584" s="37"/>
    </row>
    <row r="585" spans="2:5" ht="15.75" customHeight="1" x14ac:dyDescent="0.2">
      <c r="B585" s="37"/>
      <c r="E585" s="37"/>
    </row>
    <row r="586" spans="2:5" ht="15.75" customHeight="1" x14ac:dyDescent="0.2">
      <c r="B586" s="37"/>
      <c r="E586" s="37"/>
    </row>
    <row r="587" spans="2:5" ht="15.75" customHeight="1" x14ac:dyDescent="0.2">
      <c r="B587" s="37"/>
      <c r="E587" s="37"/>
    </row>
    <row r="588" spans="2:5" ht="15.75" customHeight="1" x14ac:dyDescent="0.2">
      <c r="B588" s="37"/>
      <c r="E588" s="37"/>
    </row>
    <row r="589" spans="2:5" ht="15.75" customHeight="1" x14ac:dyDescent="0.2">
      <c r="B589" s="37"/>
      <c r="E589" s="37"/>
    </row>
    <row r="590" spans="2:5" ht="15.75" customHeight="1" x14ac:dyDescent="0.2">
      <c r="B590" s="37"/>
      <c r="E590" s="37"/>
    </row>
    <row r="591" spans="2:5" ht="15.75" customHeight="1" x14ac:dyDescent="0.2">
      <c r="B591" s="37"/>
      <c r="E591" s="37"/>
    </row>
    <row r="592" spans="2:5" ht="15.75" customHeight="1" x14ac:dyDescent="0.2">
      <c r="B592" s="37"/>
      <c r="E592" s="37"/>
    </row>
    <row r="593" spans="2:5" ht="15.75" customHeight="1" x14ac:dyDescent="0.2">
      <c r="B593" s="37"/>
      <c r="E593" s="37"/>
    </row>
    <row r="594" spans="2:5" ht="15.75" customHeight="1" x14ac:dyDescent="0.2">
      <c r="B594" s="37"/>
      <c r="E594" s="37"/>
    </row>
    <row r="595" spans="2:5" ht="15.75" customHeight="1" x14ac:dyDescent="0.2">
      <c r="B595" s="37"/>
      <c r="E595" s="37"/>
    </row>
    <row r="596" spans="2:5" ht="15.75" customHeight="1" x14ac:dyDescent="0.2">
      <c r="B596" s="37"/>
      <c r="E596" s="37"/>
    </row>
    <row r="597" spans="2:5" ht="15.75" customHeight="1" x14ac:dyDescent="0.2">
      <c r="B597" s="37"/>
      <c r="E597" s="37"/>
    </row>
    <row r="598" spans="2:5" ht="15.75" customHeight="1" x14ac:dyDescent="0.2">
      <c r="B598" s="37"/>
      <c r="E598" s="37"/>
    </row>
    <row r="599" spans="2:5" ht="15.75" customHeight="1" x14ac:dyDescent="0.2">
      <c r="B599" s="37"/>
      <c r="E599" s="37"/>
    </row>
    <row r="600" spans="2:5" ht="15.75" customHeight="1" x14ac:dyDescent="0.2">
      <c r="B600" s="37"/>
      <c r="E600" s="37"/>
    </row>
    <row r="601" spans="2:5" ht="15.75" customHeight="1" x14ac:dyDescent="0.2">
      <c r="B601" s="37"/>
      <c r="E601" s="37"/>
    </row>
    <row r="602" spans="2:5" ht="15.75" customHeight="1" x14ac:dyDescent="0.2">
      <c r="B602" s="37"/>
      <c r="E602" s="37"/>
    </row>
    <row r="603" spans="2:5" ht="15.75" customHeight="1" x14ac:dyDescent="0.2">
      <c r="B603" s="37"/>
      <c r="E603" s="37"/>
    </row>
    <row r="604" spans="2:5" ht="15.75" customHeight="1" x14ac:dyDescent="0.2">
      <c r="B604" s="37"/>
      <c r="E604" s="37"/>
    </row>
    <row r="605" spans="2:5" ht="15.75" customHeight="1" x14ac:dyDescent="0.2">
      <c r="B605" s="37"/>
      <c r="E605" s="37"/>
    </row>
    <row r="606" spans="2:5" ht="15.75" customHeight="1" x14ac:dyDescent="0.2">
      <c r="B606" s="37"/>
      <c r="E606" s="37"/>
    </row>
    <row r="607" spans="2:5" ht="15.75" customHeight="1" x14ac:dyDescent="0.2">
      <c r="B607" s="37"/>
      <c r="E607" s="37"/>
    </row>
    <row r="608" spans="2:5" ht="15.75" customHeight="1" x14ac:dyDescent="0.2">
      <c r="B608" s="37"/>
      <c r="E608" s="37"/>
    </row>
    <row r="609" spans="2:5" ht="15.75" customHeight="1" x14ac:dyDescent="0.2">
      <c r="B609" s="37"/>
      <c r="E609" s="37"/>
    </row>
    <row r="610" spans="2:5" ht="15.75" customHeight="1" x14ac:dyDescent="0.2">
      <c r="B610" s="37"/>
      <c r="E610" s="37"/>
    </row>
    <row r="611" spans="2:5" ht="15.75" customHeight="1" x14ac:dyDescent="0.2">
      <c r="B611" s="37"/>
      <c r="E611" s="37"/>
    </row>
    <row r="612" spans="2:5" ht="15.75" customHeight="1" x14ac:dyDescent="0.2">
      <c r="B612" s="37"/>
      <c r="E612" s="37"/>
    </row>
    <row r="613" spans="2:5" ht="15.75" customHeight="1" x14ac:dyDescent="0.2">
      <c r="B613" s="37"/>
      <c r="E613" s="37"/>
    </row>
    <row r="614" spans="2:5" ht="15.75" customHeight="1" x14ac:dyDescent="0.2">
      <c r="B614" s="37"/>
      <c r="E614" s="37"/>
    </row>
    <row r="615" spans="2:5" ht="15.75" customHeight="1" x14ac:dyDescent="0.2">
      <c r="B615" s="37"/>
      <c r="E615" s="37"/>
    </row>
    <row r="616" spans="2:5" ht="15.75" customHeight="1" x14ac:dyDescent="0.2">
      <c r="B616" s="37"/>
      <c r="E616" s="37"/>
    </row>
    <row r="617" spans="2:5" ht="15.75" customHeight="1" x14ac:dyDescent="0.2">
      <c r="B617" s="37"/>
      <c r="E617" s="37"/>
    </row>
    <row r="618" spans="2:5" ht="15.75" customHeight="1" x14ac:dyDescent="0.2">
      <c r="B618" s="37"/>
      <c r="E618" s="37"/>
    </row>
    <row r="619" spans="2:5" ht="15.75" customHeight="1" x14ac:dyDescent="0.2">
      <c r="B619" s="37"/>
      <c r="E619" s="37"/>
    </row>
    <row r="620" spans="2:5" ht="15.75" customHeight="1" x14ac:dyDescent="0.2">
      <c r="B620" s="37"/>
      <c r="E620" s="37"/>
    </row>
    <row r="621" spans="2:5" ht="15.75" customHeight="1" x14ac:dyDescent="0.2">
      <c r="B621" s="37"/>
      <c r="E621" s="37"/>
    </row>
    <row r="622" spans="2:5" ht="15.75" customHeight="1" x14ac:dyDescent="0.2">
      <c r="B622" s="37"/>
      <c r="E622" s="37"/>
    </row>
    <row r="623" spans="2:5" ht="15.75" customHeight="1" x14ac:dyDescent="0.2">
      <c r="B623" s="37"/>
      <c r="E623" s="37"/>
    </row>
    <row r="624" spans="2:5" ht="15.75" customHeight="1" x14ac:dyDescent="0.2">
      <c r="B624" s="37"/>
      <c r="E624" s="37"/>
    </row>
    <row r="625" spans="2:5" ht="15.75" customHeight="1" x14ac:dyDescent="0.2">
      <c r="B625" s="37"/>
      <c r="E625" s="37"/>
    </row>
    <row r="626" spans="2:5" ht="15.75" customHeight="1" x14ac:dyDescent="0.2">
      <c r="B626" s="37"/>
      <c r="E626" s="37"/>
    </row>
    <row r="627" spans="2:5" ht="15.75" customHeight="1" x14ac:dyDescent="0.2">
      <c r="B627" s="37"/>
      <c r="E627" s="37"/>
    </row>
    <row r="628" spans="2:5" ht="15.75" customHeight="1" x14ac:dyDescent="0.2">
      <c r="B628" s="37"/>
      <c r="E628" s="37"/>
    </row>
    <row r="629" spans="2:5" ht="15.75" customHeight="1" x14ac:dyDescent="0.2">
      <c r="B629" s="37"/>
      <c r="E629" s="37"/>
    </row>
    <row r="630" spans="2:5" ht="15.75" customHeight="1" x14ac:dyDescent="0.2">
      <c r="B630" s="37"/>
      <c r="E630" s="37"/>
    </row>
    <row r="631" spans="2:5" ht="15.75" customHeight="1" x14ac:dyDescent="0.2">
      <c r="B631" s="37"/>
      <c r="E631" s="37"/>
    </row>
    <row r="632" spans="2:5" ht="15.75" customHeight="1" x14ac:dyDescent="0.2">
      <c r="B632" s="37"/>
      <c r="E632" s="37"/>
    </row>
    <row r="633" spans="2:5" ht="15.75" customHeight="1" x14ac:dyDescent="0.2">
      <c r="B633" s="37"/>
      <c r="E633" s="37"/>
    </row>
    <row r="634" spans="2:5" ht="15.75" customHeight="1" x14ac:dyDescent="0.2">
      <c r="B634" s="37"/>
      <c r="E634" s="37"/>
    </row>
    <row r="635" spans="2:5" ht="15.75" customHeight="1" x14ac:dyDescent="0.2">
      <c r="B635" s="37"/>
      <c r="E635" s="37"/>
    </row>
    <row r="636" spans="2:5" ht="15.75" customHeight="1" x14ac:dyDescent="0.2">
      <c r="B636" s="37"/>
      <c r="E636" s="37"/>
    </row>
    <row r="637" spans="2:5" ht="15.75" customHeight="1" x14ac:dyDescent="0.2">
      <c r="B637" s="37"/>
      <c r="E637" s="37"/>
    </row>
    <row r="638" spans="2:5" ht="15.75" customHeight="1" x14ac:dyDescent="0.2">
      <c r="B638" s="37"/>
      <c r="E638" s="37"/>
    </row>
    <row r="639" spans="2:5" ht="15.75" customHeight="1" x14ac:dyDescent="0.2">
      <c r="B639" s="37"/>
      <c r="E639" s="37"/>
    </row>
    <row r="640" spans="2:5" ht="15.75" customHeight="1" x14ac:dyDescent="0.2">
      <c r="B640" s="37"/>
      <c r="E640" s="37"/>
    </row>
    <row r="641" spans="2:5" ht="15.75" customHeight="1" x14ac:dyDescent="0.2">
      <c r="B641" s="37"/>
      <c r="E641" s="37"/>
    </row>
    <row r="642" spans="2:5" ht="15.75" customHeight="1" x14ac:dyDescent="0.2">
      <c r="B642" s="37"/>
      <c r="E642" s="37"/>
    </row>
    <row r="643" spans="2:5" ht="15.75" customHeight="1" x14ac:dyDescent="0.2">
      <c r="B643" s="37"/>
      <c r="E643" s="37"/>
    </row>
    <row r="644" spans="2:5" ht="15.75" customHeight="1" x14ac:dyDescent="0.2">
      <c r="B644" s="37"/>
      <c r="E644" s="37"/>
    </row>
    <row r="645" spans="2:5" ht="15.75" customHeight="1" x14ac:dyDescent="0.2">
      <c r="B645" s="37"/>
      <c r="E645" s="37"/>
    </row>
    <row r="646" spans="2:5" ht="15.75" customHeight="1" x14ac:dyDescent="0.2">
      <c r="B646" s="37"/>
      <c r="E646" s="37"/>
    </row>
    <row r="647" spans="2:5" ht="15.75" customHeight="1" x14ac:dyDescent="0.2">
      <c r="B647" s="37"/>
      <c r="E647" s="37"/>
    </row>
    <row r="648" spans="2:5" ht="15.75" customHeight="1" x14ac:dyDescent="0.2">
      <c r="B648" s="37"/>
      <c r="E648" s="37"/>
    </row>
    <row r="649" spans="2:5" ht="15.75" customHeight="1" x14ac:dyDescent="0.2">
      <c r="B649" s="37"/>
      <c r="E649" s="37"/>
    </row>
    <row r="650" spans="2:5" ht="15.75" customHeight="1" x14ac:dyDescent="0.2">
      <c r="B650" s="37"/>
      <c r="E650" s="37"/>
    </row>
    <row r="651" spans="2:5" ht="15.75" customHeight="1" x14ac:dyDescent="0.2">
      <c r="B651" s="37"/>
      <c r="E651" s="37"/>
    </row>
    <row r="652" spans="2:5" ht="15.75" customHeight="1" x14ac:dyDescent="0.2">
      <c r="B652" s="37"/>
      <c r="E652" s="37"/>
    </row>
    <row r="653" spans="2:5" ht="15.75" customHeight="1" x14ac:dyDescent="0.2">
      <c r="B653" s="37"/>
      <c r="E653" s="37"/>
    </row>
    <row r="654" spans="2:5" ht="15.75" customHeight="1" x14ac:dyDescent="0.2">
      <c r="B654" s="37"/>
      <c r="E654" s="37"/>
    </row>
    <row r="655" spans="2:5" ht="15.75" customHeight="1" x14ac:dyDescent="0.2">
      <c r="B655" s="37"/>
      <c r="E655" s="37"/>
    </row>
    <row r="656" spans="2:5" ht="15.75" customHeight="1" x14ac:dyDescent="0.2">
      <c r="B656" s="37"/>
      <c r="E656" s="37"/>
    </row>
    <row r="657" spans="2:5" ht="15.75" customHeight="1" x14ac:dyDescent="0.2">
      <c r="B657" s="37"/>
      <c r="E657" s="37"/>
    </row>
    <row r="658" spans="2:5" ht="15.75" customHeight="1" x14ac:dyDescent="0.2">
      <c r="B658" s="37"/>
      <c r="E658" s="37"/>
    </row>
    <row r="659" spans="2:5" ht="15.75" customHeight="1" x14ac:dyDescent="0.2">
      <c r="B659" s="37"/>
      <c r="E659" s="37"/>
    </row>
    <row r="660" spans="2:5" ht="15.75" customHeight="1" x14ac:dyDescent="0.2">
      <c r="B660" s="37"/>
      <c r="E660" s="37"/>
    </row>
    <row r="661" spans="2:5" ht="15.75" customHeight="1" x14ac:dyDescent="0.2">
      <c r="B661" s="37"/>
      <c r="E661" s="37"/>
    </row>
    <row r="662" spans="2:5" ht="15.75" customHeight="1" x14ac:dyDescent="0.2">
      <c r="B662" s="37"/>
      <c r="E662" s="37"/>
    </row>
    <row r="663" spans="2:5" ht="15.75" customHeight="1" x14ac:dyDescent="0.2">
      <c r="B663" s="37"/>
      <c r="E663" s="37"/>
    </row>
    <row r="664" spans="2:5" ht="15.75" customHeight="1" x14ac:dyDescent="0.2">
      <c r="B664" s="37"/>
      <c r="E664" s="37"/>
    </row>
    <row r="665" spans="2:5" ht="15.75" customHeight="1" x14ac:dyDescent="0.2">
      <c r="B665" s="37"/>
      <c r="E665" s="37"/>
    </row>
    <row r="666" spans="2:5" ht="15.75" customHeight="1" x14ac:dyDescent="0.2">
      <c r="B666" s="37"/>
      <c r="E666" s="37"/>
    </row>
    <row r="667" spans="2:5" ht="15.75" customHeight="1" x14ac:dyDescent="0.2">
      <c r="B667" s="37"/>
      <c r="E667" s="37"/>
    </row>
    <row r="668" spans="2:5" ht="15.75" customHeight="1" x14ac:dyDescent="0.2">
      <c r="B668" s="37"/>
      <c r="E668" s="37"/>
    </row>
    <row r="669" spans="2:5" ht="15.75" customHeight="1" x14ac:dyDescent="0.2">
      <c r="B669" s="37"/>
      <c r="E669" s="37"/>
    </row>
    <row r="670" spans="2:5" ht="15.75" customHeight="1" x14ac:dyDescent="0.2">
      <c r="B670" s="37"/>
      <c r="E670" s="37"/>
    </row>
    <row r="671" spans="2:5" ht="15.75" customHeight="1" x14ac:dyDescent="0.2">
      <c r="B671" s="37"/>
      <c r="E671" s="37"/>
    </row>
    <row r="672" spans="2:5" ht="15.75" customHeight="1" x14ac:dyDescent="0.2">
      <c r="B672" s="37"/>
      <c r="E672" s="37"/>
    </row>
    <row r="673" spans="2:5" ht="15.75" customHeight="1" x14ac:dyDescent="0.2">
      <c r="B673" s="37"/>
      <c r="E673" s="37"/>
    </row>
    <row r="674" spans="2:5" ht="15.75" customHeight="1" x14ac:dyDescent="0.2">
      <c r="B674" s="37"/>
      <c r="E674" s="37"/>
    </row>
    <row r="675" spans="2:5" ht="15.75" customHeight="1" x14ac:dyDescent="0.2">
      <c r="B675" s="37"/>
      <c r="E675" s="37"/>
    </row>
    <row r="676" spans="2:5" ht="15.75" customHeight="1" x14ac:dyDescent="0.2">
      <c r="B676" s="37"/>
      <c r="E676" s="37"/>
    </row>
    <row r="677" spans="2:5" ht="15.75" customHeight="1" x14ac:dyDescent="0.2">
      <c r="B677" s="37"/>
      <c r="E677" s="37"/>
    </row>
    <row r="678" spans="2:5" ht="15.75" customHeight="1" x14ac:dyDescent="0.2">
      <c r="B678" s="37"/>
      <c r="E678" s="37"/>
    </row>
    <row r="679" spans="2:5" ht="15.75" customHeight="1" x14ac:dyDescent="0.2">
      <c r="B679" s="37"/>
      <c r="E679" s="37"/>
    </row>
    <row r="680" spans="2:5" ht="15.75" customHeight="1" x14ac:dyDescent="0.2">
      <c r="B680" s="37"/>
      <c r="E680" s="37"/>
    </row>
    <row r="681" spans="2:5" ht="15.75" customHeight="1" x14ac:dyDescent="0.2">
      <c r="B681" s="37"/>
      <c r="E681" s="37"/>
    </row>
    <row r="682" spans="2:5" ht="15.75" customHeight="1" x14ac:dyDescent="0.2">
      <c r="B682" s="37"/>
      <c r="E682" s="37"/>
    </row>
    <row r="683" spans="2:5" ht="15.75" customHeight="1" x14ac:dyDescent="0.2">
      <c r="B683" s="37"/>
      <c r="E683" s="37"/>
    </row>
    <row r="684" spans="2:5" ht="15.75" customHeight="1" x14ac:dyDescent="0.2">
      <c r="B684" s="37"/>
      <c r="E684" s="37"/>
    </row>
    <row r="685" spans="2:5" ht="15.75" customHeight="1" x14ac:dyDescent="0.2">
      <c r="B685" s="37"/>
      <c r="E685" s="37"/>
    </row>
    <row r="686" spans="2:5" ht="15.75" customHeight="1" x14ac:dyDescent="0.2">
      <c r="B686" s="37"/>
      <c r="E686" s="37"/>
    </row>
    <row r="687" spans="2:5" ht="15.75" customHeight="1" x14ac:dyDescent="0.2">
      <c r="B687" s="37"/>
      <c r="E687" s="37"/>
    </row>
    <row r="688" spans="2:5" ht="15.75" customHeight="1" x14ac:dyDescent="0.2">
      <c r="B688" s="37"/>
      <c r="E688" s="37"/>
    </row>
    <row r="689" spans="2:5" ht="15.75" customHeight="1" x14ac:dyDescent="0.2">
      <c r="B689" s="37"/>
      <c r="E689" s="37"/>
    </row>
    <row r="690" spans="2:5" ht="15.75" customHeight="1" x14ac:dyDescent="0.2">
      <c r="B690" s="37"/>
      <c r="E690" s="37"/>
    </row>
    <row r="691" spans="2:5" ht="15.75" customHeight="1" x14ac:dyDescent="0.2">
      <c r="B691" s="37"/>
      <c r="E691" s="37"/>
    </row>
    <row r="692" spans="2:5" ht="15.75" customHeight="1" x14ac:dyDescent="0.2">
      <c r="B692" s="37"/>
      <c r="E692" s="37"/>
    </row>
    <row r="693" spans="2:5" ht="15.75" customHeight="1" x14ac:dyDescent="0.2">
      <c r="B693" s="37"/>
      <c r="E693" s="37"/>
    </row>
    <row r="694" spans="2:5" ht="15.75" customHeight="1" x14ac:dyDescent="0.2">
      <c r="B694" s="37"/>
      <c r="E694" s="37"/>
    </row>
    <row r="695" spans="2:5" ht="15.75" customHeight="1" x14ac:dyDescent="0.2">
      <c r="B695" s="37"/>
      <c r="E695" s="37"/>
    </row>
    <row r="696" spans="2:5" ht="15.75" customHeight="1" x14ac:dyDescent="0.2">
      <c r="B696" s="37"/>
      <c r="E696" s="37"/>
    </row>
    <row r="697" spans="2:5" ht="15.75" customHeight="1" x14ac:dyDescent="0.2">
      <c r="B697" s="37"/>
      <c r="E697" s="37"/>
    </row>
    <row r="698" spans="2:5" ht="15.75" customHeight="1" x14ac:dyDescent="0.2">
      <c r="B698" s="37"/>
      <c r="E698" s="37"/>
    </row>
    <row r="699" spans="2:5" ht="15.75" customHeight="1" x14ac:dyDescent="0.2">
      <c r="B699" s="37"/>
      <c r="E699" s="37"/>
    </row>
    <row r="700" spans="2:5" ht="15.75" customHeight="1" x14ac:dyDescent="0.2">
      <c r="B700" s="37"/>
      <c r="E700" s="37"/>
    </row>
    <row r="701" spans="2:5" ht="15.75" customHeight="1" x14ac:dyDescent="0.2">
      <c r="B701" s="37"/>
      <c r="E701" s="37"/>
    </row>
    <row r="702" spans="2:5" ht="15.75" customHeight="1" x14ac:dyDescent="0.2">
      <c r="B702" s="37"/>
      <c r="E702" s="37"/>
    </row>
    <row r="703" spans="2:5" ht="15.75" customHeight="1" x14ac:dyDescent="0.2">
      <c r="B703" s="37"/>
      <c r="E703" s="37"/>
    </row>
    <row r="704" spans="2:5" ht="15.75" customHeight="1" x14ac:dyDescent="0.2">
      <c r="B704" s="37"/>
      <c r="E704" s="37"/>
    </row>
    <row r="705" spans="2:5" ht="15.75" customHeight="1" x14ac:dyDescent="0.2">
      <c r="B705" s="37"/>
      <c r="E705" s="37"/>
    </row>
    <row r="706" spans="2:5" ht="15.75" customHeight="1" x14ac:dyDescent="0.2">
      <c r="B706" s="37"/>
      <c r="E706" s="37"/>
    </row>
    <row r="707" spans="2:5" ht="15.75" customHeight="1" x14ac:dyDescent="0.2">
      <c r="B707" s="37"/>
      <c r="E707" s="37"/>
    </row>
    <row r="708" spans="2:5" ht="15.75" customHeight="1" x14ac:dyDescent="0.2">
      <c r="B708" s="37"/>
      <c r="E708" s="37"/>
    </row>
    <row r="709" spans="2:5" ht="15.75" customHeight="1" x14ac:dyDescent="0.2">
      <c r="B709" s="37"/>
      <c r="E709" s="37"/>
    </row>
    <row r="710" spans="2:5" ht="15.75" customHeight="1" x14ac:dyDescent="0.2">
      <c r="B710" s="37"/>
      <c r="E710" s="37"/>
    </row>
    <row r="711" spans="2:5" ht="15.75" customHeight="1" x14ac:dyDescent="0.2">
      <c r="B711" s="37"/>
      <c r="E711" s="37"/>
    </row>
    <row r="712" spans="2:5" ht="15.75" customHeight="1" x14ac:dyDescent="0.2">
      <c r="B712" s="37"/>
      <c r="E712" s="37"/>
    </row>
    <row r="713" spans="2:5" ht="15.75" customHeight="1" x14ac:dyDescent="0.2">
      <c r="B713" s="37"/>
      <c r="E713" s="37"/>
    </row>
    <row r="714" spans="2:5" ht="15.75" customHeight="1" x14ac:dyDescent="0.2">
      <c r="B714" s="37"/>
      <c r="E714" s="37"/>
    </row>
    <row r="715" spans="2:5" ht="15.75" customHeight="1" x14ac:dyDescent="0.2">
      <c r="B715" s="37"/>
      <c r="E715" s="37"/>
    </row>
    <row r="716" spans="2:5" ht="15.75" customHeight="1" x14ac:dyDescent="0.2">
      <c r="B716" s="37"/>
      <c r="E716" s="37"/>
    </row>
    <row r="717" spans="2:5" ht="15.75" customHeight="1" x14ac:dyDescent="0.2">
      <c r="B717" s="37"/>
      <c r="E717" s="37"/>
    </row>
    <row r="718" spans="2:5" ht="15.75" customHeight="1" x14ac:dyDescent="0.2">
      <c r="B718" s="37"/>
      <c r="E718" s="37"/>
    </row>
    <row r="719" spans="2:5" ht="15.75" customHeight="1" x14ac:dyDescent="0.2">
      <c r="B719" s="37"/>
      <c r="E719" s="37"/>
    </row>
    <row r="720" spans="2:5" ht="15.75" customHeight="1" x14ac:dyDescent="0.2">
      <c r="B720" s="37"/>
      <c r="E720" s="37"/>
    </row>
    <row r="721" spans="2:5" ht="15.75" customHeight="1" x14ac:dyDescent="0.2">
      <c r="B721" s="37"/>
      <c r="E721" s="37"/>
    </row>
    <row r="722" spans="2:5" ht="15.75" customHeight="1" x14ac:dyDescent="0.2">
      <c r="B722" s="37"/>
      <c r="E722" s="37"/>
    </row>
    <row r="723" spans="2:5" ht="15.75" customHeight="1" x14ac:dyDescent="0.2">
      <c r="B723" s="37"/>
      <c r="E723" s="37"/>
    </row>
    <row r="724" spans="2:5" ht="15.75" customHeight="1" x14ac:dyDescent="0.2">
      <c r="B724" s="37"/>
      <c r="E724" s="37"/>
    </row>
    <row r="725" spans="2:5" ht="15.75" customHeight="1" x14ac:dyDescent="0.2">
      <c r="B725" s="37"/>
      <c r="E725" s="37"/>
    </row>
    <row r="726" spans="2:5" ht="15.75" customHeight="1" x14ac:dyDescent="0.2">
      <c r="B726" s="37"/>
      <c r="E726" s="37"/>
    </row>
    <row r="727" spans="2:5" ht="15.75" customHeight="1" x14ac:dyDescent="0.2">
      <c r="B727" s="37"/>
      <c r="E727" s="37"/>
    </row>
    <row r="728" spans="2:5" ht="15.75" customHeight="1" x14ac:dyDescent="0.2">
      <c r="B728" s="37"/>
      <c r="E728" s="37"/>
    </row>
    <row r="729" spans="2:5" ht="15.75" customHeight="1" x14ac:dyDescent="0.2">
      <c r="B729" s="37"/>
      <c r="E729" s="37"/>
    </row>
    <row r="730" spans="2:5" ht="15.75" customHeight="1" x14ac:dyDescent="0.2">
      <c r="B730" s="37"/>
      <c r="E730" s="37"/>
    </row>
    <row r="731" spans="2:5" ht="15.75" customHeight="1" x14ac:dyDescent="0.2">
      <c r="B731" s="37"/>
      <c r="E731" s="37"/>
    </row>
    <row r="732" spans="2:5" ht="15.75" customHeight="1" x14ac:dyDescent="0.2">
      <c r="B732" s="37"/>
      <c r="E732" s="37"/>
    </row>
    <row r="733" spans="2:5" ht="15.75" customHeight="1" x14ac:dyDescent="0.2">
      <c r="B733" s="37"/>
      <c r="E733" s="37"/>
    </row>
    <row r="734" spans="2:5" ht="15.75" customHeight="1" x14ac:dyDescent="0.2">
      <c r="B734" s="37"/>
      <c r="E734" s="37"/>
    </row>
    <row r="735" spans="2:5" ht="15.75" customHeight="1" x14ac:dyDescent="0.2">
      <c r="B735" s="37"/>
      <c r="E735" s="37"/>
    </row>
    <row r="736" spans="2:5" ht="15.75" customHeight="1" x14ac:dyDescent="0.2">
      <c r="B736" s="37"/>
      <c r="E736" s="37"/>
    </row>
    <row r="737" spans="2:5" ht="15.75" customHeight="1" x14ac:dyDescent="0.2">
      <c r="B737" s="37"/>
      <c r="E737" s="37"/>
    </row>
    <row r="738" spans="2:5" ht="15.75" customHeight="1" x14ac:dyDescent="0.2">
      <c r="B738" s="37"/>
      <c r="E738" s="37"/>
    </row>
    <row r="739" spans="2:5" ht="15.75" customHeight="1" x14ac:dyDescent="0.2">
      <c r="B739" s="37"/>
      <c r="E739" s="37"/>
    </row>
    <row r="740" spans="2:5" ht="15.75" customHeight="1" x14ac:dyDescent="0.2">
      <c r="B740" s="37"/>
      <c r="E740" s="37"/>
    </row>
    <row r="741" spans="2:5" ht="15.75" customHeight="1" x14ac:dyDescent="0.2">
      <c r="B741" s="37"/>
      <c r="E741" s="37"/>
    </row>
    <row r="742" spans="2:5" ht="15.75" customHeight="1" x14ac:dyDescent="0.2">
      <c r="B742" s="37"/>
      <c r="E742" s="37"/>
    </row>
    <row r="743" spans="2:5" ht="15.75" customHeight="1" x14ac:dyDescent="0.2">
      <c r="B743" s="37"/>
      <c r="E743" s="37"/>
    </row>
    <row r="744" spans="2:5" ht="15.75" customHeight="1" x14ac:dyDescent="0.2">
      <c r="B744" s="37"/>
      <c r="E744" s="37"/>
    </row>
    <row r="745" spans="2:5" ht="15.75" customHeight="1" x14ac:dyDescent="0.2">
      <c r="B745" s="37"/>
      <c r="E745" s="37"/>
    </row>
    <row r="746" spans="2:5" ht="15.75" customHeight="1" x14ac:dyDescent="0.2">
      <c r="B746" s="37"/>
      <c r="E746" s="37"/>
    </row>
    <row r="747" spans="2:5" ht="15.75" customHeight="1" x14ac:dyDescent="0.2">
      <c r="B747" s="37"/>
      <c r="E747" s="37"/>
    </row>
    <row r="748" spans="2:5" ht="15.75" customHeight="1" x14ac:dyDescent="0.2">
      <c r="B748" s="37"/>
      <c r="E748" s="37"/>
    </row>
    <row r="749" spans="2:5" ht="15.75" customHeight="1" x14ac:dyDescent="0.2">
      <c r="B749" s="37"/>
      <c r="E749" s="37"/>
    </row>
    <row r="750" spans="2:5" ht="15.75" customHeight="1" x14ac:dyDescent="0.2">
      <c r="B750" s="37"/>
      <c r="E750" s="37"/>
    </row>
    <row r="751" spans="2:5" ht="15.75" customHeight="1" x14ac:dyDescent="0.2">
      <c r="B751" s="37"/>
      <c r="E751" s="37"/>
    </row>
    <row r="752" spans="2:5" ht="15.75" customHeight="1" x14ac:dyDescent="0.2">
      <c r="B752" s="37"/>
      <c r="E752" s="37"/>
    </row>
    <row r="753" spans="2:5" ht="15.75" customHeight="1" x14ac:dyDescent="0.2">
      <c r="B753" s="37"/>
      <c r="E753" s="37"/>
    </row>
    <row r="754" spans="2:5" ht="15.75" customHeight="1" x14ac:dyDescent="0.2">
      <c r="B754" s="37"/>
      <c r="E754" s="37"/>
    </row>
    <row r="755" spans="2:5" ht="15.75" customHeight="1" x14ac:dyDescent="0.2">
      <c r="B755" s="37"/>
      <c r="E755" s="37"/>
    </row>
    <row r="756" spans="2:5" ht="15.75" customHeight="1" x14ac:dyDescent="0.2">
      <c r="B756" s="37"/>
      <c r="E756" s="37"/>
    </row>
    <row r="757" spans="2:5" ht="15.75" customHeight="1" x14ac:dyDescent="0.2">
      <c r="B757" s="37"/>
      <c r="E757" s="37"/>
    </row>
    <row r="758" spans="2:5" ht="15.75" customHeight="1" x14ac:dyDescent="0.2">
      <c r="B758" s="37"/>
      <c r="E758" s="37"/>
    </row>
    <row r="759" spans="2:5" ht="15.75" customHeight="1" x14ac:dyDescent="0.2">
      <c r="B759" s="37"/>
      <c r="E759" s="37"/>
    </row>
    <row r="760" spans="2:5" ht="15.75" customHeight="1" x14ac:dyDescent="0.2">
      <c r="B760" s="37"/>
      <c r="E760" s="37"/>
    </row>
    <row r="761" spans="2:5" ht="15.75" customHeight="1" x14ac:dyDescent="0.2">
      <c r="B761" s="37"/>
      <c r="E761" s="37"/>
    </row>
    <row r="762" spans="2:5" ht="15.75" customHeight="1" x14ac:dyDescent="0.2">
      <c r="B762" s="37"/>
      <c r="E762" s="37"/>
    </row>
    <row r="763" spans="2:5" ht="15.75" customHeight="1" x14ac:dyDescent="0.2">
      <c r="B763" s="37"/>
      <c r="E763" s="37"/>
    </row>
    <row r="764" spans="2:5" ht="15.75" customHeight="1" x14ac:dyDescent="0.2">
      <c r="B764" s="37"/>
      <c r="E764" s="37"/>
    </row>
    <row r="765" spans="2:5" ht="15.75" customHeight="1" x14ac:dyDescent="0.2">
      <c r="B765" s="37"/>
      <c r="E765" s="37"/>
    </row>
    <row r="766" spans="2:5" ht="15.75" customHeight="1" x14ac:dyDescent="0.2">
      <c r="B766" s="37"/>
      <c r="E766" s="37"/>
    </row>
    <row r="767" spans="2:5" ht="15.75" customHeight="1" x14ac:dyDescent="0.2">
      <c r="B767" s="37"/>
      <c r="E767" s="37"/>
    </row>
    <row r="768" spans="2:5" ht="15.75" customHeight="1" x14ac:dyDescent="0.2">
      <c r="B768" s="37"/>
      <c r="E768" s="37"/>
    </row>
    <row r="769" spans="2:5" ht="15.75" customHeight="1" x14ac:dyDescent="0.2">
      <c r="B769" s="37"/>
      <c r="E769" s="37"/>
    </row>
    <row r="770" spans="2:5" ht="15.75" customHeight="1" x14ac:dyDescent="0.2">
      <c r="B770" s="37"/>
      <c r="E770" s="37"/>
    </row>
    <row r="771" spans="2:5" ht="15.75" customHeight="1" x14ac:dyDescent="0.2">
      <c r="B771" s="37"/>
      <c r="E771" s="37"/>
    </row>
    <row r="772" spans="2:5" ht="15.75" customHeight="1" x14ac:dyDescent="0.2">
      <c r="B772" s="37"/>
      <c r="E772" s="37"/>
    </row>
    <row r="773" spans="2:5" ht="15.75" customHeight="1" x14ac:dyDescent="0.2">
      <c r="B773" s="37"/>
      <c r="E773" s="37"/>
    </row>
    <row r="774" spans="2:5" ht="15.75" customHeight="1" x14ac:dyDescent="0.2">
      <c r="B774" s="37"/>
      <c r="E774" s="37"/>
    </row>
    <row r="775" spans="2:5" ht="15.75" customHeight="1" x14ac:dyDescent="0.2">
      <c r="B775" s="37"/>
      <c r="E775" s="37"/>
    </row>
    <row r="776" spans="2:5" ht="15.75" customHeight="1" x14ac:dyDescent="0.2">
      <c r="B776" s="37"/>
      <c r="E776" s="37"/>
    </row>
    <row r="777" spans="2:5" ht="15.75" customHeight="1" x14ac:dyDescent="0.2">
      <c r="B777" s="37"/>
      <c r="E777" s="37"/>
    </row>
    <row r="778" spans="2:5" ht="15.75" customHeight="1" x14ac:dyDescent="0.2">
      <c r="B778" s="37"/>
      <c r="E778" s="37"/>
    </row>
    <row r="779" spans="2:5" ht="15.75" customHeight="1" x14ac:dyDescent="0.2">
      <c r="B779" s="37"/>
      <c r="E779" s="37"/>
    </row>
    <row r="780" spans="2:5" ht="15.75" customHeight="1" x14ac:dyDescent="0.2">
      <c r="B780" s="37"/>
      <c r="E780" s="37"/>
    </row>
    <row r="781" spans="2:5" ht="15.75" customHeight="1" x14ac:dyDescent="0.2">
      <c r="B781" s="37"/>
      <c r="E781" s="37"/>
    </row>
    <row r="782" spans="2:5" ht="15.75" customHeight="1" x14ac:dyDescent="0.2">
      <c r="B782" s="37"/>
      <c r="E782" s="37"/>
    </row>
    <row r="783" spans="2:5" ht="15.75" customHeight="1" x14ac:dyDescent="0.2">
      <c r="B783" s="37"/>
      <c r="E783" s="37"/>
    </row>
    <row r="784" spans="2:5" ht="15.75" customHeight="1" x14ac:dyDescent="0.2">
      <c r="B784" s="37"/>
      <c r="E784" s="37"/>
    </row>
    <row r="785" spans="2:5" ht="15.75" customHeight="1" x14ac:dyDescent="0.2">
      <c r="B785" s="37"/>
      <c r="E785" s="37"/>
    </row>
    <row r="786" spans="2:5" ht="15.75" customHeight="1" x14ac:dyDescent="0.2">
      <c r="B786" s="37"/>
      <c r="E786" s="37"/>
    </row>
    <row r="787" spans="2:5" ht="15.75" customHeight="1" x14ac:dyDescent="0.2">
      <c r="B787" s="37"/>
      <c r="E787" s="37"/>
    </row>
    <row r="788" spans="2:5" ht="15.75" customHeight="1" x14ac:dyDescent="0.2">
      <c r="B788" s="37"/>
      <c r="E788" s="37"/>
    </row>
    <row r="789" spans="2:5" ht="15.75" customHeight="1" x14ac:dyDescent="0.2">
      <c r="B789" s="37"/>
      <c r="E789" s="37"/>
    </row>
    <row r="790" spans="2:5" ht="15.75" customHeight="1" x14ac:dyDescent="0.2">
      <c r="B790" s="37"/>
      <c r="E790" s="37"/>
    </row>
    <row r="791" spans="2:5" ht="15.75" customHeight="1" x14ac:dyDescent="0.2">
      <c r="B791" s="37"/>
      <c r="E791" s="37"/>
    </row>
    <row r="792" spans="2:5" ht="15.75" customHeight="1" x14ac:dyDescent="0.2">
      <c r="B792" s="37"/>
      <c r="E792" s="37"/>
    </row>
    <row r="793" spans="2:5" ht="15.75" customHeight="1" x14ac:dyDescent="0.2">
      <c r="B793" s="37"/>
      <c r="E793" s="37"/>
    </row>
    <row r="794" spans="2:5" ht="15.75" customHeight="1" x14ac:dyDescent="0.2">
      <c r="B794" s="37"/>
      <c r="E794" s="37"/>
    </row>
    <row r="795" spans="2:5" ht="15.75" customHeight="1" x14ac:dyDescent="0.2">
      <c r="B795" s="37"/>
      <c r="E795" s="37"/>
    </row>
    <row r="796" spans="2:5" ht="15.75" customHeight="1" x14ac:dyDescent="0.2">
      <c r="B796" s="37"/>
      <c r="E796" s="37"/>
    </row>
    <row r="797" spans="2:5" ht="15.75" customHeight="1" x14ac:dyDescent="0.2">
      <c r="B797" s="37"/>
      <c r="E797" s="37"/>
    </row>
    <row r="798" spans="2:5" ht="15.75" customHeight="1" x14ac:dyDescent="0.2">
      <c r="B798" s="37"/>
      <c r="E798" s="37"/>
    </row>
    <row r="799" spans="2:5" ht="15.75" customHeight="1" x14ac:dyDescent="0.2">
      <c r="B799" s="37"/>
      <c r="E799" s="37"/>
    </row>
    <row r="800" spans="2:5" ht="15.75" customHeight="1" x14ac:dyDescent="0.2">
      <c r="B800" s="37"/>
      <c r="E800" s="37"/>
    </row>
    <row r="801" spans="2:5" ht="15.75" customHeight="1" x14ac:dyDescent="0.2">
      <c r="B801" s="37"/>
      <c r="E801" s="37"/>
    </row>
    <row r="802" spans="2:5" ht="15.75" customHeight="1" x14ac:dyDescent="0.2">
      <c r="B802" s="37"/>
      <c r="E802" s="37"/>
    </row>
    <row r="803" spans="2:5" ht="15.75" customHeight="1" x14ac:dyDescent="0.2">
      <c r="B803" s="37"/>
      <c r="E803" s="37"/>
    </row>
    <row r="804" spans="2:5" ht="15.75" customHeight="1" x14ac:dyDescent="0.2">
      <c r="B804" s="37"/>
      <c r="E804" s="37"/>
    </row>
    <row r="805" spans="2:5" ht="15.75" customHeight="1" x14ac:dyDescent="0.2">
      <c r="B805" s="37"/>
      <c r="E805" s="37"/>
    </row>
    <row r="806" spans="2:5" ht="15.75" customHeight="1" x14ac:dyDescent="0.2">
      <c r="B806" s="37"/>
      <c r="E806" s="37"/>
    </row>
    <row r="807" spans="2:5" ht="15.75" customHeight="1" x14ac:dyDescent="0.2">
      <c r="B807" s="37"/>
      <c r="E807" s="37"/>
    </row>
    <row r="808" spans="2:5" ht="15.75" customHeight="1" x14ac:dyDescent="0.2">
      <c r="B808" s="37"/>
      <c r="E808" s="37"/>
    </row>
    <row r="809" spans="2:5" ht="15.75" customHeight="1" x14ac:dyDescent="0.2">
      <c r="B809" s="37"/>
      <c r="E809" s="37"/>
    </row>
    <row r="810" spans="2:5" ht="15.75" customHeight="1" x14ac:dyDescent="0.2">
      <c r="B810" s="37"/>
      <c r="E810" s="37"/>
    </row>
    <row r="811" spans="2:5" ht="15.75" customHeight="1" x14ac:dyDescent="0.2">
      <c r="B811" s="37"/>
      <c r="E811" s="37"/>
    </row>
    <row r="812" spans="2:5" ht="15.75" customHeight="1" x14ac:dyDescent="0.2">
      <c r="B812" s="37"/>
      <c r="E812" s="37"/>
    </row>
    <row r="813" spans="2:5" ht="15.75" customHeight="1" x14ac:dyDescent="0.2">
      <c r="B813" s="37"/>
      <c r="E813" s="37"/>
    </row>
    <row r="814" spans="2:5" ht="15.75" customHeight="1" x14ac:dyDescent="0.2">
      <c r="B814" s="37"/>
      <c r="E814" s="37"/>
    </row>
    <row r="815" spans="2:5" ht="15.75" customHeight="1" x14ac:dyDescent="0.2">
      <c r="B815" s="37"/>
      <c r="E815" s="37"/>
    </row>
    <row r="816" spans="2:5" ht="15.75" customHeight="1" x14ac:dyDescent="0.2">
      <c r="B816" s="37"/>
      <c r="E816" s="37"/>
    </row>
    <row r="817" spans="2:5" ht="15.75" customHeight="1" x14ac:dyDescent="0.2">
      <c r="B817" s="37"/>
      <c r="E817" s="37"/>
    </row>
    <row r="818" spans="2:5" ht="15.75" customHeight="1" x14ac:dyDescent="0.2">
      <c r="B818" s="37"/>
      <c r="E818" s="37"/>
    </row>
    <row r="819" spans="2:5" ht="15.75" customHeight="1" x14ac:dyDescent="0.2">
      <c r="B819" s="37"/>
      <c r="E819" s="37"/>
    </row>
    <row r="820" spans="2:5" ht="15.75" customHeight="1" x14ac:dyDescent="0.2">
      <c r="B820" s="37"/>
      <c r="E820" s="37"/>
    </row>
    <row r="821" spans="2:5" ht="15.75" customHeight="1" x14ac:dyDescent="0.2">
      <c r="B821" s="37"/>
      <c r="E821" s="37"/>
    </row>
    <row r="822" spans="2:5" ht="15.75" customHeight="1" x14ac:dyDescent="0.2">
      <c r="B822" s="37"/>
      <c r="E822" s="37"/>
    </row>
    <row r="823" spans="2:5" ht="15.75" customHeight="1" x14ac:dyDescent="0.2">
      <c r="B823" s="37"/>
      <c r="E823" s="37"/>
    </row>
    <row r="824" spans="2:5" ht="15.75" customHeight="1" x14ac:dyDescent="0.2">
      <c r="B824" s="37"/>
      <c r="E824" s="37"/>
    </row>
    <row r="825" spans="2:5" ht="15.75" customHeight="1" x14ac:dyDescent="0.2">
      <c r="B825" s="37"/>
      <c r="E825" s="37"/>
    </row>
    <row r="826" spans="2:5" ht="15.75" customHeight="1" x14ac:dyDescent="0.2">
      <c r="B826" s="37"/>
      <c r="E826" s="37"/>
    </row>
    <row r="827" spans="2:5" ht="15.75" customHeight="1" x14ac:dyDescent="0.2">
      <c r="B827" s="37"/>
      <c r="E827" s="37"/>
    </row>
    <row r="828" spans="2:5" ht="15.75" customHeight="1" x14ac:dyDescent="0.2">
      <c r="B828" s="37"/>
      <c r="E828" s="37"/>
    </row>
    <row r="829" spans="2:5" ht="15.75" customHeight="1" x14ac:dyDescent="0.2">
      <c r="B829" s="37"/>
      <c r="E829" s="37"/>
    </row>
    <row r="830" spans="2:5" ht="15.75" customHeight="1" x14ac:dyDescent="0.2">
      <c r="B830" s="37"/>
      <c r="E830" s="37"/>
    </row>
    <row r="831" spans="2:5" ht="15.75" customHeight="1" x14ac:dyDescent="0.2">
      <c r="B831" s="37"/>
      <c r="E831" s="37"/>
    </row>
    <row r="832" spans="2:5" ht="15.75" customHeight="1" x14ac:dyDescent="0.2">
      <c r="B832" s="37"/>
      <c r="E832" s="37"/>
    </row>
    <row r="833" spans="2:5" ht="15.75" customHeight="1" x14ac:dyDescent="0.2">
      <c r="B833" s="37"/>
      <c r="E833" s="37"/>
    </row>
    <row r="834" spans="2:5" ht="15.75" customHeight="1" x14ac:dyDescent="0.2">
      <c r="B834" s="37"/>
      <c r="E834" s="37"/>
    </row>
    <row r="835" spans="2:5" ht="15.75" customHeight="1" x14ac:dyDescent="0.2">
      <c r="B835" s="37"/>
      <c r="E835" s="37"/>
    </row>
    <row r="836" spans="2:5" ht="15.75" customHeight="1" x14ac:dyDescent="0.2">
      <c r="B836" s="37"/>
      <c r="E836" s="37"/>
    </row>
    <row r="837" spans="2:5" ht="15.75" customHeight="1" x14ac:dyDescent="0.2">
      <c r="B837" s="37"/>
      <c r="E837" s="37"/>
    </row>
    <row r="838" spans="2:5" ht="15.75" customHeight="1" x14ac:dyDescent="0.2">
      <c r="B838" s="37"/>
      <c r="E838" s="37"/>
    </row>
    <row r="839" spans="2:5" ht="15.75" customHeight="1" x14ac:dyDescent="0.2">
      <c r="B839" s="37"/>
      <c r="E839" s="37"/>
    </row>
    <row r="840" spans="2:5" ht="15.75" customHeight="1" x14ac:dyDescent="0.2">
      <c r="B840" s="37"/>
      <c r="E840" s="37"/>
    </row>
    <row r="841" spans="2:5" ht="15.75" customHeight="1" x14ac:dyDescent="0.2">
      <c r="B841" s="37"/>
      <c r="E841" s="37"/>
    </row>
    <row r="842" spans="2:5" ht="15.75" customHeight="1" x14ac:dyDescent="0.2">
      <c r="B842" s="37"/>
      <c r="E842" s="37"/>
    </row>
    <row r="843" spans="2:5" ht="15.75" customHeight="1" x14ac:dyDescent="0.2">
      <c r="B843" s="37"/>
      <c r="E843" s="37"/>
    </row>
    <row r="844" spans="2:5" ht="15.75" customHeight="1" x14ac:dyDescent="0.2">
      <c r="B844" s="37"/>
      <c r="E844" s="37"/>
    </row>
    <row r="845" spans="2:5" ht="15.75" customHeight="1" x14ac:dyDescent="0.2">
      <c r="B845" s="37"/>
      <c r="E845" s="37"/>
    </row>
    <row r="846" spans="2:5" ht="15.75" customHeight="1" x14ac:dyDescent="0.2">
      <c r="B846" s="37"/>
      <c r="E846" s="37"/>
    </row>
    <row r="847" spans="2:5" ht="15.75" customHeight="1" x14ac:dyDescent="0.2">
      <c r="B847" s="37"/>
      <c r="E847" s="37"/>
    </row>
    <row r="848" spans="2:5" ht="15.75" customHeight="1" x14ac:dyDescent="0.2">
      <c r="B848" s="37"/>
      <c r="E848" s="37"/>
    </row>
    <row r="849" spans="2:5" ht="15.75" customHeight="1" x14ac:dyDescent="0.2">
      <c r="B849" s="37"/>
      <c r="E849" s="37"/>
    </row>
    <row r="850" spans="2:5" ht="15.75" customHeight="1" x14ac:dyDescent="0.2">
      <c r="B850" s="37"/>
      <c r="E850" s="37"/>
    </row>
    <row r="851" spans="2:5" ht="15.75" customHeight="1" x14ac:dyDescent="0.2">
      <c r="B851" s="37"/>
      <c r="E851" s="37"/>
    </row>
    <row r="852" spans="2:5" ht="15.75" customHeight="1" x14ac:dyDescent="0.2">
      <c r="B852" s="37"/>
      <c r="E852" s="37"/>
    </row>
    <row r="853" spans="2:5" ht="15.75" customHeight="1" x14ac:dyDescent="0.2">
      <c r="B853" s="37"/>
      <c r="E853" s="37"/>
    </row>
    <row r="854" spans="2:5" ht="15.75" customHeight="1" x14ac:dyDescent="0.2">
      <c r="B854" s="37"/>
      <c r="E854" s="37"/>
    </row>
    <row r="855" spans="2:5" ht="15.75" customHeight="1" x14ac:dyDescent="0.2">
      <c r="B855" s="37"/>
      <c r="E855" s="37"/>
    </row>
    <row r="856" spans="2:5" ht="15.75" customHeight="1" x14ac:dyDescent="0.2">
      <c r="B856" s="37"/>
      <c r="E856" s="37"/>
    </row>
    <row r="857" spans="2:5" ht="15.75" customHeight="1" x14ac:dyDescent="0.2">
      <c r="B857" s="37"/>
      <c r="E857" s="37"/>
    </row>
    <row r="858" spans="2:5" ht="15.75" customHeight="1" x14ac:dyDescent="0.2">
      <c r="B858" s="37"/>
      <c r="E858" s="37"/>
    </row>
    <row r="859" spans="2:5" ht="15.75" customHeight="1" x14ac:dyDescent="0.2">
      <c r="B859" s="37"/>
      <c r="E859" s="37"/>
    </row>
    <row r="860" spans="2:5" ht="15.75" customHeight="1" x14ac:dyDescent="0.2">
      <c r="B860" s="37"/>
      <c r="E860" s="37"/>
    </row>
    <row r="861" spans="2:5" ht="15.75" customHeight="1" x14ac:dyDescent="0.2">
      <c r="B861" s="37"/>
      <c r="E861" s="37"/>
    </row>
    <row r="862" spans="2:5" ht="15.75" customHeight="1" x14ac:dyDescent="0.2">
      <c r="B862" s="37"/>
      <c r="E862" s="37"/>
    </row>
    <row r="863" spans="2:5" ht="15.75" customHeight="1" x14ac:dyDescent="0.2">
      <c r="B863" s="37"/>
      <c r="E863" s="37"/>
    </row>
    <row r="864" spans="2:5" ht="15.75" customHeight="1" x14ac:dyDescent="0.2">
      <c r="B864" s="37"/>
      <c r="E864" s="37"/>
    </row>
    <row r="865" spans="2:5" ht="15.75" customHeight="1" x14ac:dyDescent="0.2">
      <c r="B865" s="37"/>
      <c r="E865" s="37"/>
    </row>
    <row r="866" spans="2:5" ht="15.75" customHeight="1" x14ac:dyDescent="0.2">
      <c r="B866" s="37"/>
      <c r="E866" s="37"/>
    </row>
    <row r="867" spans="2:5" ht="15.75" customHeight="1" x14ac:dyDescent="0.2">
      <c r="B867" s="37"/>
      <c r="E867" s="37"/>
    </row>
    <row r="868" spans="2:5" ht="15.75" customHeight="1" x14ac:dyDescent="0.2">
      <c r="B868" s="37"/>
      <c r="E868" s="37"/>
    </row>
    <row r="869" spans="2:5" ht="15.75" customHeight="1" x14ac:dyDescent="0.2">
      <c r="B869" s="37"/>
      <c r="E869" s="37"/>
    </row>
    <row r="870" spans="2:5" ht="15.75" customHeight="1" x14ac:dyDescent="0.2">
      <c r="B870" s="37"/>
      <c r="E870" s="37"/>
    </row>
    <row r="871" spans="2:5" ht="15.75" customHeight="1" x14ac:dyDescent="0.2">
      <c r="B871" s="37"/>
      <c r="E871" s="37"/>
    </row>
    <row r="872" spans="2:5" ht="15.75" customHeight="1" x14ac:dyDescent="0.2">
      <c r="B872" s="37"/>
      <c r="E872" s="37"/>
    </row>
    <row r="873" spans="2:5" ht="15.75" customHeight="1" x14ac:dyDescent="0.2">
      <c r="B873" s="37"/>
      <c r="E873" s="37"/>
    </row>
    <row r="874" spans="2:5" ht="15.75" customHeight="1" x14ac:dyDescent="0.2">
      <c r="B874" s="37"/>
      <c r="E874" s="37"/>
    </row>
    <row r="875" spans="2:5" ht="15.75" customHeight="1" x14ac:dyDescent="0.2">
      <c r="B875" s="37"/>
      <c r="E875" s="37"/>
    </row>
    <row r="876" spans="2:5" ht="15.75" customHeight="1" x14ac:dyDescent="0.2">
      <c r="B876" s="37"/>
      <c r="E876" s="37"/>
    </row>
    <row r="877" spans="2:5" ht="15.75" customHeight="1" x14ac:dyDescent="0.2">
      <c r="B877" s="37"/>
      <c r="E877" s="37"/>
    </row>
    <row r="878" spans="2:5" ht="15.75" customHeight="1" x14ac:dyDescent="0.2">
      <c r="B878" s="37"/>
      <c r="E878" s="37"/>
    </row>
    <row r="879" spans="2:5" ht="15.75" customHeight="1" x14ac:dyDescent="0.2">
      <c r="B879" s="37"/>
      <c r="E879" s="37"/>
    </row>
    <row r="880" spans="2:5" ht="15.75" customHeight="1" x14ac:dyDescent="0.2">
      <c r="B880" s="37"/>
      <c r="E880" s="37"/>
    </row>
    <row r="881" spans="2:5" ht="15.75" customHeight="1" x14ac:dyDescent="0.2">
      <c r="B881" s="37"/>
      <c r="E881" s="37"/>
    </row>
    <row r="882" spans="2:5" ht="15.75" customHeight="1" x14ac:dyDescent="0.2">
      <c r="B882" s="37"/>
      <c r="E882" s="37"/>
    </row>
    <row r="883" spans="2:5" ht="15.75" customHeight="1" x14ac:dyDescent="0.2">
      <c r="B883" s="37"/>
      <c r="E883" s="37"/>
    </row>
    <row r="884" spans="2:5" ht="15.75" customHeight="1" x14ac:dyDescent="0.2">
      <c r="B884" s="37"/>
      <c r="E884" s="37"/>
    </row>
    <row r="885" spans="2:5" ht="15.75" customHeight="1" x14ac:dyDescent="0.2">
      <c r="B885" s="37"/>
      <c r="E885" s="37"/>
    </row>
    <row r="886" spans="2:5" ht="15.75" customHeight="1" x14ac:dyDescent="0.2">
      <c r="B886" s="37"/>
      <c r="E886" s="37"/>
    </row>
    <row r="887" spans="2:5" ht="15.75" customHeight="1" x14ac:dyDescent="0.2">
      <c r="B887" s="37"/>
      <c r="E887" s="37"/>
    </row>
    <row r="888" spans="2:5" ht="15.75" customHeight="1" x14ac:dyDescent="0.2">
      <c r="B888" s="37"/>
      <c r="E888" s="37"/>
    </row>
    <row r="889" spans="2:5" ht="15.75" customHeight="1" x14ac:dyDescent="0.2">
      <c r="B889" s="37"/>
      <c r="E889" s="37"/>
    </row>
    <row r="890" spans="2:5" ht="15.75" customHeight="1" x14ac:dyDescent="0.2">
      <c r="B890" s="37"/>
      <c r="E890" s="37"/>
    </row>
    <row r="891" spans="2:5" ht="15.75" customHeight="1" x14ac:dyDescent="0.2">
      <c r="B891" s="37"/>
      <c r="E891" s="37"/>
    </row>
    <row r="892" spans="2:5" ht="15.75" customHeight="1" x14ac:dyDescent="0.2">
      <c r="B892" s="37"/>
      <c r="E892" s="37"/>
    </row>
    <row r="893" spans="2:5" ht="15.75" customHeight="1" x14ac:dyDescent="0.2">
      <c r="B893" s="37"/>
      <c r="E893" s="37"/>
    </row>
    <row r="894" spans="2:5" ht="15.75" customHeight="1" x14ac:dyDescent="0.2">
      <c r="B894" s="37"/>
      <c r="E894" s="37"/>
    </row>
    <row r="895" spans="2:5" ht="15.75" customHeight="1" x14ac:dyDescent="0.2">
      <c r="B895" s="37"/>
      <c r="E895" s="37"/>
    </row>
    <row r="896" spans="2:5" ht="15.75" customHeight="1" x14ac:dyDescent="0.2">
      <c r="B896" s="37"/>
      <c r="E896" s="37"/>
    </row>
    <row r="897" spans="2:5" ht="15.75" customHeight="1" x14ac:dyDescent="0.2">
      <c r="B897" s="37"/>
      <c r="E897" s="37"/>
    </row>
    <row r="898" spans="2:5" ht="15.75" customHeight="1" x14ac:dyDescent="0.2">
      <c r="B898" s="37"/>
      <c r="E898" s="37"/>
    </row>
    <row r="899" spans="2:5" ht="15.75" customHeight="1" x14ac:dyDescent="0.2">
      <c r="B899" s="37"/>
      <c r="E899" s="37"/>
    </row>
    <row r="900" spans="2:5" ht="15.75" customHeight="1" x14ac:dyDescent="0.2">
      <c r="B900" s="37"/>
      <c r="E900" s="37"/>
    </row>
    <row r="901" spans="2:5" ht="15.75" customHeight="1" x14ac:dyDescent="0.2">
      <c r="B901" s="37"/>
      <c r="E901" s="37"/>
    </row>
    <row r="902" spans="2:5" ht="15.75" customHeight="1" x14ac:dyDescent="0.2">
      <c r="B902" s="37"/>
      <c r="E902" s="37"/>
    </row>
    <row r="903" spans="2:5" ht="15.75" customHeight="1" x14ac:dyDescent="0.2">
      <c r="B903" s="37"/>
      <c r="E903" s="37"/>
    </row>
    <row r="904" spans="2:5" ht="15.75" customHeight="1" x14ac:dyDescent="0.2">
      <c r="B904" s="37"/>
      <c r="E904" s="37"/>
    </row>
    <row r="905" spans="2:5" ht="15.75" customHeight="1" x14ac:dyDescent="0.2">
      <c r="B905" s="37"/>
      <c r="E905" s="37"/>
    </row>
    <row r="906" spans="2:5" ht="15.75" customHeight="1" x14ac:dyDescent="0.2">
      <c r="B906" s="37"/>
      <c r="E906" s="37"/>
    </row>
    <row r="907" spans="2:5" ht="15.75" customHeight="1" x14ac:dyDescent="0.2">
      <c r="B907" s="37"/>
      <c r="E907" s="37"/>
    </row>
    <row r="908" spans="2:5" ht="15.75" customHeight="1" x14ac:dyDescent="0.2">
      <c r="B908" s="37"/>
      <c r="E908" s="37"/>
    </row>
    <row r="909" spans="2:5" ht="15.75" customHeight="1" x14ac:dyDescent="0.2">
      <c r="B909" s="37"/>
      <c r="E909" s="37"/>
    </row>
    <row r="910" spans="2:5" ht="15.75" customHeight="1" x14ac:dyDescent="0.2">
      <c r="B910" s="37"/>
      <c r="E910" s="37"/>
    </row>
    <row r="911" spans="2:5" ht="15.75" customHeight="1" x14ac:dyDescent="0.2">
      <c r="B911" s="37"/>
      <c r="E911" s="37"/>
    </row>
    <row r="912" spans="2:5" ht="15.75" customHeight="1" x14ac:dyDescent="0.2">
      <c r="B912" s="37"/>
      <c r="E912" s="37"/>
    </row>
    <row r="913" spans="2:5" ht="15.75" customHeight="1" x14ac:dyDescent="0.2">
      <c r="B913" s="37"/>
      <c r="E913" s="37"/>
    </row>
    <row r="914" spans="2:5" ht="15.75" customHeight="1" x14ac:dyDescent="0.2">
      <c r="B914" s="37"/>
      <c r="E914" s="37"/>
    </row>
    <row r="915" spans="2:5" ht="15.75" customHeight="1" x14ac:dyDescent="0.2">
      <c r="B915" s="37"/>
      <c r="E915" s="37"/>
    </row>
    <row r="916" spans="2:5" ht="15.75" customHeight="1" x14ac:dyDescent="0.2">
      <c r="B916" s="37"/>
      <c r="E916" s="37"/>
    </row>
    <row r="917" spans="2:5" ht="15.75" customHeight="1" x14ac:dyDescent="0.2">
      <c r="B917" s="37"/>
      <c r="E917" s="37"/>
    </row>
    <row r="918" spans="2:5" ht="15.75" customHeight="1" x14ac:dyDescent="0.2">
      <c r="B918" s="37"/>
      <c r="E918" s="37"/>
    </row>
    <row r="919" spans="2:5" ht="15.75" customHeight="1" x14ac:dyDescent="0.2">
      <c r="B919" s="37"/>
      <c r="E919" s="37"/>
    </row>
    <row r="920" spans="2:5" ht="15.75" customHeight="1" x14ac:dyDescent="0.2">
      <c r="B920" s="37"/>
      <c r="E920" s="37"/>
    </row>
    <row r="921" spans="2:5" ht="15.75" customHeight="1" x14ac:dyDescent="0.2">
      <c r="B921" s="37"/>
      <c r="E921" s="37"/>
    </row>
    <row r="922" spans="2:5" ht="15.75" customHeight="1" x14ac:dyDescent="0.2">
      <c r="B922" s="37"/>
      <c r="E922" s="37"/>
    </row>
    <row r="923" spans="2:5" ht="15.75" customHeight="1" x14ac:dyDescent="0.2">
      <c r="B923" s="37"/>
      <c r="E923" s="37"/>
    </row>
    <row r="924" spans="2:5" ht="15.75" customHeight="1" x14ac:dyDescent="0.2">
      <c r="B924" s="37"/>
      <c r="E924" s="37"/>
    </row>
    <row r="925" spans="2:5" ht="15.75" customHeight="1" x14ac:dyDescent="0.2">
      <c r="B925" s="37"/>
      <c r="E925" s="37"/>
    </row>
    <row r="926" spans="2:5" ht="15.75" customHeight="1" x14ac:dyDescent="0.2">
      <c r="B926" s="37"/>
      <c r="E926" s="37"/>
    </row>
    <row r="927" spans="2:5" ht="15.75" customHeight="1" x14ac:dyDescent="0.2">
      <c r="B927" s="37"/>
      <c r="E927" s="37"/>
    </row>
    <row r="928" spans="2:5" ht="15.75" customHeight="1" x14ac:dyDescent="0.2">
      <c r="B928" s="37"/>
      <c r="E928" s="37"/>
    </row>
    <row r="929" spans="2:5" ht="15.75" customHeight="1" x14ac:dyDescent="0.2">
      <c r="B929" s="37"/>
      <c r="E929" s="37"/>
    </row>
    <row r="930" spans="2:5" ht="15.75" customHeight="1" x14ac:dyDescent="0.2">
      <c r="B930" s="37"/>
      <c r="E930" s="37"/>
    </row>
    <row r="931" spans="2:5" ht="15.75" customHeight="1" x14ac:dyDescent="0.2">
      <c r="B931" s="37"/>
      <c r="E931" s="37"/>
    </row>
    <row r="932" spans="2:5" ht="15.75" customHeight="1" x14ac:dyDescent="0.2">
      <c r="B932" s="37"/>
      <c r="E932" s="37"/>
    </row>
    <row r="933" spans="2:5" ht="15.75" customHeight="1" x14ac:dyDescent="0.2">
      <c r="B933" s="37"/>
      <c r="E933" s="37"/>
    </row>
    <row r="934" spans="2:5" ht="15.75" customHeight="1" x14ac:dyDescent="0.2">
      <c r="B934" s="37"/>
      <c r="E934" s="37"/>
    </row>
    <row r="935" spans="2:5" ht="15.75" customHeight="1" x14ac:dyDescent="0.2">
      <c r="B935" s="37"/>
      <c r="E935" s="37"/>
    </row>
    <row r="936" spans="2:5" ht="15.75" customHeight="1" x14ac:dyDescent="0.2">
      <c r="B936" s="37"/>
      <c r="E936" s="37"/>
    </row>
    <row r="937" spans="2:5" ht="15.75" customHeight="1" x14ac:dyDescent="0.2">
      <c r="B937" s="37"/>
      <c r="E937" s="37"/>
    </row>
    <row r="938" spans="2:5" ht="15.75" customHeight="1" x14ac:dyDescent="0.2">
      <c r="B938" s="37"/>
      <c r="E938" s="37"/>
    </row>
    <row r="939" spans="2:5" ht="15.75" customHeight="1" x14ac:dyDescent="0.2">
      <c r="B939" s="37"/>
      <c r="E939" s="37"/>
    </row>
    <row r="940" spans="2:5" ht="15.75" customHeight="1" x14ac:dyDescent="0.2">
      <c r="B940" s="37"/>
      <c r="E940" s="37"/>
    </row>
    <row r="941" spans="2:5" ht="15.75" customHeight="1" x14ac:dyDescent="0.2">
      <c r="B941" s="37"/>
      <c r="E941" s="37"/>
    </row>
    <row r="942" spans="2:5" ht="15.75" customHeight="1" x14ac:dyDescent="0.2">
      <c r="B942" s="37"/>
      <c r="E942" s="37"/>
    </row>
    <row r="943" spans="2:5" ht="15.75" customHeight="1" x14ac:dyDescent="0.2">
      <c r="B943" s="37"/>
      <c r="E943" s="37"/>
    </row>
    <row r="944" spans="2:5" ht="15.75" customHeight="1" x14ac:dyDescent="0.2">
      <c r="B944" s="37"/>
      <c r="E944" s="37"/>
    </row>
    <row r="945" spans="2:5" ht="15.75" customHeight="1" x14ac:dyDescent="0.2">
      <c r="B945" s="37"/>
      <c r="E945" s="37"/>
    </row>
    <row r="946" spans="2:5" ht="15.75" customHeight="1" x14ac:dyDescent="0.2">
      <c r="B946" s="37"/>
      <c r="E946" s="37"/>
    </row>
    <row r="947" spans="2:5" ht="15.75" customHeight="1" x14ac:dyDescent="0.2">
      <c r="B947" s="37"/>
      <c r="E947" s="37"/>
    </row>
    <row r="948" spans="2:5" ht="15.75" customHeight="1" x14ac:dyDescent="0.2">
      <c r="B948" s="37"/>
      <c r="E948" s="37"/>
    </row>
    <row r="949" spans="2:5" ht="15.75" customHeight="1" x14ac:dyDescent="0.2">
      <c r="B949" s="37"/>
      <c r="E949" s="37"/>
    </row>
    <row r="950" spans="2:5" ht="15.75" customHeight="1" x14ac:dyDescent="0.2">
      <c r="B950" s="37"/>
      <c r="E950" s="37"/>
    </row>
    <row r="951" spans="2:5" ht="15.75" customHeight="1" x14ac:dyDescent="0.2">
      <c r="B951" s="37"/>
      <c r="E951" s="37"/>
    </row>
    <row r="952" spans="2:5" ht="15.75" customHeight="1" x14ac:dyDescent="0.2">
      <c r="B952" s="37"/>
      <c r="E952" s="37"/>
    </row>
    <row r="953" spans="2:5" ht="15.75" customHeight="1" x14ac:dyDescent="0.2">
      <c r="B953" s="37"/>
      <c r="E953" s="37"/>
    </row>
    <row r="954" spans="2:5" ht="15.75" customHeight="1" x14ac:dyDescent="0.2">
      <c r="B954" s="37"/>
      <c r="E954" s="37"/>
    </row>
    <row r="955" spans="2:5" ht="15.75" customHeight="1" x14ac:dyDescent="0.2">
      <c r="B955" s="37"/>
      <c r="E955" s="37"/>
    </row>
    <row r="956" spans="2:5" ht="15.75" customHeight="1" x14ac:dyDescent="0.2">
      <c r="B956" s="37"/>
      <c r="E956" s="37"/>
    </row>
    <row r="957" spans="2:5" ht="15.75" customHeight="1" x14ac:dyDescent="0.2">
      <c r="B957" s="37"/>
      <c r="E957" s="37"/>
    </row>
    <row r="958" spans="2:5" ht="15.75" customHeight="1" x14ac:dyDescent="0.2">
      <c r="B958" s="37"/>
      <c r="E958" s="37"/>
    </row>
    <row r="959" spans="2:5" ht="15.75" customHeight="1" x14ac:dyDescent="0.2">
      <c r="B959" s="37"/>
      <c r="E959" s="37"/>
    </row>
    <row r="960" spans="2:5" ht="15.75" customHeight="1" x14ac:dyDescent="0.2">
      <c r="B960" s="37"/>
      <c r="E960" s="37"/>
    </row>
    <row r="961" spans="2:5" ht="15.75" customHeight="1" x14ac:dyDescent="0.2">
      <c r="B961" s="37"/>
      <c r="E961" s="37"/>
    </row>
    <row r="962" spans="2:5" ht="15.75" customHeight="1" x14ac:dyDescent="0.2">
      <c r="B962" s="37"/>
      <c r="E962" s="37"/>
    </row>
    <row r="963" spans="2:5" ht="15.75" customHeight="1" x14ac:dyDescent="0.2">
      <c r="B963" s="37"/>
      <c r="E963" s="37"/>
    </row>
    <row r="964" spans="2:5" ht="15.75" customHeight="1" x14ac:dyDescent="0.2">
      <c r="B964" s="37"/>
      <c r="E964" s="37"/>
    </row>
    <row r="965" spans="2:5" ht="15.75" customHeight="1" x14ac:dyDescent="0.2">
      <c r="B965" s="37"/>
      <c r="E965" s="37"/>
    </row>
    <row r="966" spans="2:5" ht="15.75" customHeight="1" x14ac:dyDescent="0.2">
      <c r="B966" s="37"/>
      <c r="E966" s="37"/>
    </row>
    <row r="967" spans="2:5" ht="15.75" customHeight="1" x14ac:dyDescent="0.2">
      <c r="B967" s="37"/>
      <c r="E967" s="37"/>
    </row>
    <row r="968" spans="2:5" ht="15.75" customHeight="1" x14ac:dyDescent="0.2">
      <c r="B968" s="37"/>
      <c r="E968" s="37"/>
    </row>
    <row r="969" spans="2:5" ht="15.75" customHeight="1" x14ac:dyDescent="0.2">
      <c r="B969" s="37"/>
      <c r="E969" s="37"/>
    </row>
    <row r="970" spans="2:5" ht="15.75" customHeight="1" x14ac:dyDescent="0.2">
      <c r="B970" s="37"/>
      <c r="E970" s="37"/>
    </row>
    <row r="971" spans="2:5" ht="15.75" customHeight="1" x14ac:dyDescent="0.2">
      <c r="B971" s="37"/>
      <c r="E971" s="37"/>
    </row>
    <row r="972" spans="2:5" ht="15.75" customHeight="1" x14ac:dyDescent="0.2">
      <c r="B972" s="37"/>
      <c r="E972" s="37"/>
    </row>
    <row r="973" spans="2:5" ht="15.75" customHeight="1" x14ac:dyDescent="0.2">
      <c r="B973" s="37"/>
      <c r="E973" s="37"/>
    </row>
    <row r="974" spans="2:5" ht="15.75" customHeight="1" x14ac:dyDescent="0.2">
      <c r="B974" s="37"/>
      <c r="E974" s="37"/>
    </row>
    <row r="975" spans="2:5" ht="15.75" customHeight="1" x14ac:dyDescent="0.2">
      <c r="B975" s="37"/>
      <c r="E975" s="37"/>
    </row>
    <row r="976" spans="2:5" ht="15.75" customHeight="1" x14ac:dyDescent="0.2">
      <c r="B976" s="37"/>
      <c r="E976" s="37"/>
    </row>
    <row r="977" spans="2:5" ht="15.75" customHeight="1" x14ac:dyDescent="0.2">
      <c r="B977" s="37"/>
      <c r="E977" s="37"/>
    </row>
    <row r="978" spans="2:5" ht="15.75" customHeight="1" x14ac:dyDescent="0.2">
      <c r="B978" s="37"/>
      <c r="E978" s="37"/>
    </row>
    <row r="979" spans="2:5" ht="15.75" customHeight="1" x14ac:dyDescent="0.2">
      <c r="B979" s="37"/>
      <c r="E979" s="37"/>
    </row>
    <row r="980" spans="2:5" ht="15.75" customHeight="1" x14ac:dyDescent="0.2">
      <c r="B980" s="37"/>
      <c r="E980" s="37"/>
    </row>
    <row r="981" spans="2:5" ht="15.75" customHeight="1" x14ac:dyDescent="0.2">
      <c r="B981" s="37"/>
      <c r="E981" s="37"/>
    </row>
    <row r="982" spans="2:5" ht="15.75" customHeight="1" x14ac:dyDescent="0.2">
      <c r="B982" s="37"/>
      <c r="E982" s="37"/>
    </row>
    <row r="983" spans="2:5" ht="15.75" customHeight="1" x14ac:dyDescent="0.2">
      <c r="B983" s="37"/>
      <c r="E983" s="37"/>
    </row>
    <row r="984" spans="2:5" ht="15.75" customHeight="1" x14ac:dyDescent="0.2">
      <c r="B984" s="37"/>
      <c r="E984" s="37"/>
    </row>
    <row r="985" spans="2:5" ht="15.75" customHeight="1" x14ac:dyDescent="0.2">
      <c r="B985" s="37"/>
      <c r="E985" s="37"/>
    </row>
    <row r="986" spans="2:5" ht="15.75" customHeight="1" x14ac:dyDescent="0.2">
      <c r="B986" s="37"/>
      <c r="E986" s="37"/>
    </row>
    <row r="987" spans="2:5" ht="15.75" customHeight="1" x14ac:dyDescent="0.2">
      <c r="B987" s="37"/>
      <c r="E987" s="37"/>
    </row>
    <row r="988" spans="2:5" ht="15.75" customHeight="1" x14ac:dyDescent="0.2">
      <c r="B988" s="37"/>
      <c r="E988" s="37"/>
    </row>
    <row r="989" spans="2:5" ht="15.75" customHeight="1" x14ac:dyDescent="0.2">
      <c r="B989" s="37"/>
      <c r="E989" s="37"/>
    </row>
    <row r="990" spans="2:5" ht="15.75" customHeight="1" x14ac:dyDescent="0.2">
      <c r="B990" s="37"/>
      <c r="E990" s="37"/>
    </row>
    <row r="991" spans="2:5" ht="15.75" customHeight="1" x14ac:dyDescent="0.2">
      <c r="B991" s="37"/>
      <c r="E991" s="37"/>
    </row>
    <row r="992" spans="2:5" ht="15.75" customHeight="1" x14ac:dyDescent="0.2">
      <c r="B992" s="37"/>
      <c r="E992" s="37"/>
    </row>
    <row r="993" spans="2:5" ht="15.75" customHeight="1" x14ac:dyDescent="0.2">
      <c r="B993" s="37"/>
      <c r="E993" s="37"/>
    </row>
    <row r="994" spans="2:5" ht="15.75" customHeight="1" x14ac:dyDescent="0.2">
      <c r="B994" s="37"/>
      <c r="E994" s="37"/>
    </row>
    <row r="995" spans="2:5" ht="15.75" customHeight="1" x14ac:dyDescent="0.2">
      <c r="B995" s="37"/>
      <c r="E995" s="37"/>
    </row>
    <row r="996" spans="2:5" ht="15.75" customHeight="1" x14ac:dyDescent="0.2">
      <c r="B996" s="37"/>
      <c r="E996" s="37"/>
    </row>
    <row r="997" spans="2:5" ht="15.75" customHeight="1" x14ac:dyDescent="0.2">
      <c r="B997" s="37"/>
      <c r="E997" s="37"/>
    </row>
    <row r="998" spans="2:5" ht="15.75" customHeight="1" x14ac:dyDescent="0.2">
      <c r="B998" s="37"/>
      <c r="E998" s="37"/>
    </row>
    <row r="999" spans="2:5" ht="15.75" customHeight="1" x14ac:dyDescent="0.2">
      <c r="B999" s="37"/>
      <c r="E999" s="37"/>
    </row>
    <row r="1000" spans="2:5" ht="15.75" customHeight="1" x14ac:dyDescent="0.2">
      <c r="B1000" s="37"/>
      <c r="E1000" s="37"/>
    </row>
    <row r="1001" spans="2:5" ht="15.75" customHeight="1" x14ac:dyDescent="0.2">
      <c r="B1001" s="37"/>
      <c r="E1001" s="37"/>
    </row>
  </sheetData>
  <mergeCells count="3">
    <mergeCell ref="A1:G1"/>
    <mergeCell ref="B29:C29"/>
    <mergeCell ref="A40:C40"/>
  </mergeCells>
  <pageMargins left="1" right="1" top="1" bottom="1" header="0" footer="0"/>
  <pageSetup paperSize="9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Mobilita Czechia I. kolo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CLC-NTB2</dc:creator>
  <cp:lastModifiedBy>ČLC</cp:lastModifiedBy>
  <dcterms:created xsi:type="dcterms:W3CDTF">2023-11-01T16:02:42Z</dcterms:created>
  <dcterms:modified xsi:type="dcterms:W3CDTF">2025-09-17T14:35:03Z</dcterms:modified>
</cp:coreProperties>
</file>